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П ГПГР" sheetId="4" r:id="rId1"/>
  </sheets>
  <calcPr calcId="145621"/>
</workbook>
</file>

<file path=xl/calcChain.xml><?xml version="1.0" encoding="utf-8"?>
<calcChain xmlns="http://schemas.openxmlformats.org/spreadsheetml/2006/main">
  <c r="CG9" i="4" l="1"/>
  <c r="CG19" i="4"/>
  <c r="CG20" i="4"/>
  <c r="CG10" i="4" l="1"/>
  <c r="CG36" i="4"/>
  <c r="CG14" i="4"/>
  <c r="CG13" i="4"/>
  <c r="CG12" i="4"/>
  <c r="CG11" i="4"/>
</calcChain>
</file>

<file path=xl/sharedStrings.xml><?xml version="1.0" encoding="utf-8"?>
<sst xmlns="http://schemas.openxmlformats.org/spreadsheetml/2006/main" count="94" uniqueCount="70">
  <si>
    <t>Форма 2</t>
  </si>
  <si>
    <t>Информация об Инвестиционной программе АО "Газпром газораспределение" на 2020 год</t>
  </si>
  <si>
    <t>№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</si>
  <si>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</si>
  <si>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</si>
  <si>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</si>
  <si>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</si>
  <si>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</si>
  <si>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</si>
  <si>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</si>
  <si>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</si>
  <si>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</si>
  <si>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</si>
  <si>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</si>
  <si>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</si>
  <si>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</si>
  <si>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</si>
  <si>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</si>
  <si>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</si>
  <si>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</si>
  <si>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</si>
  <si>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</si>
  <si>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</si>
  <si>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</si>
  <si>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Общая сумма инвестиций</t>
  </si>
  <si>
    <t xml:space="preserve"> - Астраханская область</t>
  </si>
  <si>
    <t xml:space="preserve"> - Калининградская область</t>
  </si>
  <si>
    <t xml:space="preserve"> - Московская область</t>
  </si>
  <si>
    <t xml:space="preserve"> - Орловская область</t>
  </si>
  <si>
    <t xml:space="preserve"> - Республика алтай</t>
  </si>
  <si>
    <t xml:space="preserve"> - за счет амортизационных отчислений</t>
  </si>
  <si>
    <t xml:space="preserve"> - за счет Программы технологического присоединения</t>
  </si>
  <si>
    <t xml:space="preserve"> - за счет заемных средств</t>
  </si>
  <si>
    <t xml:space="preserve"> - за Уставного капитала</t>
  </si>
  <si>
    <t>Сведения о строительстве, реконструкции объектов капитального строительства *</t>
  </si>
  <si>
    <t>Объекты капитального строительства:</t>
  </si>
  <si>
    <t>3.1</t>
  </si>
  <si>
    <t>3.1.1</t>
  </si>
  <si>
    <t xml:space="preserve">"Учебно-производственная база" Приморского производственно-эксплуатационного управления г. Владивосток, ООО "Газпром газораспределение Дальний Восток" </t>
  </si>
  <si>
    <t>2013 год</t>
  </si>
  <si>
    <t>2021 год</t>
  </si>
  <si>
    <t>*</t>
  </si>
  <si>
    <t>3.1.2</t>
  </si>
  <si>
    <t>Эксплуатационная база газового хозяйства хозяйства в г. Петропавловск-Камчатский, Камчатского края</t>
  </si>
  <si>
    <t>2020 год</t>
  </si>
  <si>
    <t>3.2</t>
  </si>
  <si>
    <t>Объекты капитального строительства (Программа техприсоединения в соответствии с Постановлением правительства РФ от 30.12.2013 № 1314):</t>
  </si>
  <si>
    <t>3.2.1</t>
  </si>
  <si>
    <t>3.2.2</t>
  </si>
  <si>
    <t>3.2.3</t>
  </si>
  <si>
    <t>3.2.4</t>
  </si>
  <si>
    <t>3.2.5</t>
  </si>
  <si>
    <t xml:space="preserve"> - Республика Алтай</t>
  </si>
  <si>
    <t>Новые объекты:</t>
  </si>
  <si>
    <t>Реконструируемые (модернизируемые) объекты:</t>
  </si>
  <si>
    <t>5.1</t>
  </si>
  <si>
    <t>5.2</t>
  </si>
  <si>
    <t>Сведения о приобретении оборудования, не входящего в сметы строек</t>
  </si>
  <si>
    <t>Сведения о долгосрочных финансовых вложениях</t>
  </si>
  <si>
    <t>Сведения о приобретении внеоборотных активов</t>
  </si>
  <si>
    <t>8.1</t>
  </si>
  <si>
    <t>8.2</t>
  </si>
  <si>
    <t xml:space="preserve"> - за счет уставного капитала</t>
  </si>
  <si>
    <t>* Данные включают в себя значения пунктов 3 и 5.</t>
  </si>
  <si>
    <t>Программа технологического присоединения (227 396 тыс. руб.) и амартизационные отчисления (672 604 тыс. руб.)</t>
  </si>
  <si>
    <t>источник финансирования</t>
  </si>
  <si>
    <t xml:space="preserve">Программа технологического присоединения и амортизационные отчисления </t>
  </si>
  <si>
    <t>Амортизационные отчисления</t>
  </si>
  <si>
    <t>Заемные средства</t>
  </si>
  <si>
    <t>Уставной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</si>
</sst>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/>
    <xf numFmtId="0" fontId="3" fillId="0" borderId="0" xfId="1" applyFont="1" applyAlignment="1">
      <alignment horizontal="right"/>
    </xf>
    <xf numFmtId="0" fontId="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vertical="top"/>
    </xf>
    <xf numFmtId="0" fontId="6" fillId="0" borderId="0" xfId="1" applyNumberFormat="1" applyFont="1" applyBorder="1" applyAlignment="1">
      <alignment horizontal="left"/>
    </xf>
    <xf numFmtId="0" fontId="7" fillId="0" borderId="4" xfId="1" applyNumberFormat="1" applyFont="1" applyBorder="1" applyAlignment="1">
      <alignment horizontal="left" wrapText="1"/>
    </xf>
    <xf numFmtId="0" fontId="8" fillId="0" borderId="0" xfId="1" applyNumberFormat="1" applyFont="1" applyBorder="1" applyAlignment="1">
      <alignment horizontal="left"/>
    </xf>
    <xf numFmtId="49" fontId="10" fillId="2" borderId="4" xfId="1" applyNumberFormat="1" applyFont="1" applyFill="1" applyBorder="1" applyAlignment="1">
      <alignment horizontal="center"/>
    </xf>
    <xf numFmtId="49" fontId="10" fillId="2" borderId="5" xfId="1" applyNumberFormat="1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center"/>
    </xf>
    <xf numFmtId="0" fontId="9" fillId="2" borderId="4" xfId="1" applyNumberFormat="1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/>
    </xf>
    <xf numFmtId="0" fontId="9" fillId="2" borderId="6" xfId="1" applyNumberFormat="1" applyFont="1" applyFill="1" applyBorder="1" applyAlignment="1">
      <alignment horizontal="center"/>
    </xf>
    <xf numFmtId="0" fontId="9" fillId="0" borderId="0" xfId="1" applyNumberFormat="1" applyFont="1" applyBorder="1" applyAlignment="1">
      <alignment horizontal="left"/>
    </xf>
    <xf numFmtId="49" fontId="6" fillId="2" borderId="4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center"/>
    </xf>
    <xf numFmtId="49" fontId="6" fillId="2" borderId="6" xfId="1" applyNumberFormat="1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2" borderId="6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horizontal="left" wrapText="1"/>
    </xf>
    <xf numFmtId="0" fontId="6" fillId="0" borderId="4" xfId="1" applyNumberFormat="1" applyFont="1" applyBorder="1" applyAlignment="1">
      <alignment horizontal="left" wrapText="1"/>
    </xf>
    <xf numFmtId="0" fontId="11" fillId="0" borderId="0" xfId="1" applyNumberFormat="1" applyFont="1" applyBorder="1" applyAlignment="1">
      <alignment horizontal="left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top"/>
    </xf>
    <xf numFmtId="49" fontId="5" fillId="0" borderId="5" xfId="1" applyNumberFormat="1" applyFont="1" applyBorder="1" applyAlignment="1">
      <alignment horizontal="center" vertical="top"/>
    </xf>
    <xf numFmtId="49" fontId="5" fillId="0" borderId="6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horizontal="center"/>
    </xf>
    <xf numFmtId="49" fontId="9" fillId="0" borderId="4" xfId="1" applyNumberFormat="1" applyFont="1" applyBorder="1" applyAlignment="1">
      <alignment horizontal="center"/>
    </xf>
    <xf numFmtId="49" fontId="9" fillId="0" borderId="5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10" fillId="0" borderId="4" xfId="1" applyNumberFormat="1" applyFont="1" applyBorder="1" applyAlignment="1">
      <alignment horizontal="left" wrapText="1"/>
    </xf>
    <xf numFmtId="0" fontId="10" fillId="0" borderId="5" xfId="1" applyNumberFormat="1" applyFont="1" applyBorder="1" applyAlignment="1">
      <alignment horizontal="left" wrapText="1"/>
    </xf>
    <xf numFmtId="0" fontId="10" fillId="0" borderId="6" xfId="1" applyNumberFormat="1" applyFont="1" applyBorder="1" applyAlignment="1">
      <alignment horizontal="left" wrapText="1"/>
    </xf>
    <xf numFmtId="3" fontId="10" fillId="0" borderId="4" xfId="1" applyNumberFormat="1" applyFont="1" applyBorder="1" applyAlignment="1">
      <alignment horizontal="center"/>
    </xf>
    <xf numFmtId="3" fontId="10" fillId="0" borderId="5" xfId="1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center" wrapText="1"/>
    </xf>
    <xf numFmtId="3" fontId="10" fillId="0" borderId="5" xfId="1" applyNumberFormat="1" applyFont="1" applyBorder="1" applyAlignment="1">
      <alignment horizontal="center" wrapText="1"/>
    </xf>
    <xf numFmtId="3" fontId="10" fillId="0" borderId="6" xfId="1" applyNumberFormat="1" applyFont="1" applyBorder="1" applyAlignment="1">
      <alignment horizontal="center" wrapText="1"/>
    </xf>
    <xf numFmtId="49" fontId="7" fillId="0" borderId="4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49" fontId="7" fillId="0" borderId="6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left" wrapText="1"/>
    </xf>
    <xf numFmtId="0" fontId="7" fillId="0" borderId="6" xfId="1" applyNumberFormat="1" applyFont="1" applyBorder="1" applyAlignment="1">
      <alignment horizontal="left" wrapText="1"/>
    </xf>
    <xf numFmtId="49" fontId="7" fillId="2" borderId="4" xfId="1" applyNumberFormat="1" applyFont="1" applyFill="1" applyBorder="1" applyAlignment="1">
      <alignment horizontal="center"/>
    </xf>
    <xf numFmtId="49" fontId="7" fillId="2" borderId="5" xfId="1" applyNumberFormat="1" applyFont="1" applyFill="1" applyBorder="1" applyAlignment="1">
      <alignment horizontal="center"/>
    </xf>
    <xf numFmtId="49" fontId="7" fillId="2" borderId="6" xfId="1" applyNumberFormat="1" applyFont="1" applyFill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0" borderId="5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3" fontId="7" fillId="0" borderId="4" xfId="1" applyNumberFormat="1" applyFont="1" applyBorder="1" applyAlignment="1">
      <alignment horizontal="center" wrapText="1"/>
    </xf>
    <xf numFmtId="3" fontId="7" fillId="0" borderId="5" xfId="1" applyNumberFormat="1" applyFont="1" applyBorder="1" applyAlignment="1">
      <alignment horizontal="center" wrapText="1"/>
    </xf>
    <xf numFmtId="3" fontId="7" fillId="0" borderId="6" xfId="1" applyNumberFormat="1" applyFont="1" applyBorder="1" applyAlignment="1">
      <alignment horizontal="center" wrapText="1"/>
    </xf>
    <xf numFmtId="3" fontId="9" fillId="0" borderId="4" xfId="1" applyNumberFormat="1" applyFont="1" applyBorder="1" applyAlignment="1">
      <alignment horizontal="center" wrapText="1"/>
    </xf>
    <xf numFmtId="3" fontId="9" fillId="0" borderId="5" xfId="1" applyNumberFormat="1" applyFont="1" applyBorder="1" applyAlignment="1">
      <alignment horizontal="center" wrapText="1"/>
    </xf>
    <xf numFmtId="3" fontId="9" fillId="0" borderId="6" xfId="1" applyNumberFormat="1" applyFont="1" applyBorder="1" applyAlignment="1">
      <alignment horizontal="center" wrapText="1"/>
    </xf>
    <xf numFmtId="49" fontId="6" fillId="0" borderId="4" xfId="1" applyNumberFormat="1" applyFont="1" applyBorder="1" applyAlignment="1">
      <alignment horizontal="center"/>
    </xf>
    <xf numFmtId="49" fontId="6" fillId="0" borderId="5" xfId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6" xfId="1" applyNumberFormat="1" applyFont="1" applyBorder="1" applyAlignment="1">
      <alignment horizontal="left" wrapText="1"/>
    </xf>
    <xf numFmtId="3" fontId="6" fillId="0" borderId="4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6" fillId="0" borderId="4" xfId="1" applyNumberFormat="1" applyFont="1" applyBorder="1" applyAlignment="1">
      <alignment horizontal="center" wrapText="1"/>
    </xf>
    <xf numFmtId="3" fontId="6" fillId="0" borderId="5" xfId="1" applyNumberFormat="1" applyFont="1" applyBorder="1" applyAlignment="1">
      <alignment horizontal="center" wrapText="1"/>
    </xf>
    <xf numFmtId="3" fontId="6" fillId="0" borderId="6" xfId="1" applyNumberFormat="1" applyFont="1" applyBorder="1" applyAlignment="1">
      <alignment horizontal="center" wrapText="1"/>
    </xf>
    <xf numFmtId="0" fontId="8" fillId="0" borderId="4" xfId="1" applyNumberFormat="1" applyFont="1" applyBorder="1" applyAlignment="1">
      <alignment horizontal="center"/>
    </xf>
    <xf numFmtId="0" fontId="8" fillId="0" borderId="5" xfId="1" applyNumberFormat="1" applyFont="1" applyBorder="1" applyAlignment="1">
      <alignment horizontal="center"/>
    </xf>
    <xf numFmtId="0" fontId="8" fillId="0" borderId="6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0" fontId="7" fillId="0" borderId="6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center" wrapText="1"/>
    </xf>
    <xf numFmtId="3" fontId="5" fillId="0" borderId="5" xfId="1" applyNumberFormat="1" applyFont="1" applyBorder="1" applyAlignment="1">
      <alignment horizontal="center" wrapText="1"/>
    </xf>
    <xf numFmtId="3" fontId="5" fillId="0" borderId="6" xfId="1" applyNumberFormat="1" applyFont="1" applyBorder="1" applyAlignment="1">
      <alignment horizontal="center" wrapText="1"/>
    </xf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2" borderId="6" xfId="1" applyNumberFormat="1" applyFont="1" applyFill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6" fillId="2" borderId="4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center"/>
    </xf>
    <xf numFmtId="49" fontId="6" fillId="2" borderId="6" xfId="1" applyNumberFormat="1" applyFont="1" applyFill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0" fontId="10" fillId="0" borderId="5" xfId="1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49" fontId="10" fillId="0" borderId="4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0" fontId="10" fillId="0" borderId="6" xfId="1" applyNumberFormat="1" applyFont="1" applyBorder="1" applyAlignment="1">
      <alignment horizontal="center"/>
    </xf>
    <xf numFmtId="0" fontId="9" fillId="0" borderId="4" xfId="1" applyNumberFormat="1" applyFont="1" applyBorder="1" applyAlignment="1">
      <alignment horizontal="center"/>
    </xf>
    <xf numFmtId="0" fontId="9" fillId="0" borderId="5" xfId="1" applyNumberFormat="1" applyFont="1" applyBorder="1" applyAlignment="1">
      <alignment horizontal="center"/>
    </xf>
    <xf numFmtId="0" fontId="9" fillId="0" borderId="6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6" fillId="0" borderId="6" xfId="1" applyNumberFormat="1" applyFont="1" applyBorder="1" applyAlignment="1">
      <alignment horizontal="center"/>
    </xf>
    <xf numFmtId="0" fontId="7" fillId="2" borderId="4" xfId="1" applyNumberFormat="1" applyFont="1" applyFill="1" applyBorder="1" applyAlignment="1">
      <alignment horizontal="center"/>
    </xf>
    <xf numFmtId="0" fontId="7" fillId="2" borderId="5" xfId="1" applyNumberFormat="1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/>
    </xf>
    <xf numFmtId="3" fontId="8" fillId="0" borderId="4" xfId="1" applyNumberFormat="1" applyFont="1" applyBorder="1" applyAlignment="1">
      <alignment horizontal="center" wrapText="1"/>
    </xf>
    <xf numFmtId="3" fontId="8" fillId="0" borderId="5" xfId="1" applyNumberFormat="1" applyFont="1" applyBorder="1" applyAlignment="1">
      <alignment horizontal="center" wrapText="1"/>
    </xf>
    <xf numFmtId="3" fontId="8" fillId="0" borderId="6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0"/>
  <sheetViews>
    <sheetView tabSelected="1" workbookViewId="0">
      <selection activeCell="EQ3" sqref="EQ3"/>
    </sheetView>
  </sheetViews>
  <sheetFormatPr defaultColWidth="0.85546875" defaultRowHeight="15" x14ac:dyDescent="0.25"/>
  <cols>
    <col min="1" max="111" width="0.85546875" style="27"/>
    <col min="112" max="112" width="14.28515625" style="27" customWidth="1"/>
    <col min="113" max="160" width="0.85546875" style="27"/>
    <col min="161" max="161" width="1.42578125" style="27" customWidth="1"/>
    <col min="162" max="16384" width="0.85546875" style="27"/>
  </cols>
  <sheetData>
    <row r="1" spans="1:161" s="1" customFormat="1" x14ac:dyDescent="0.25">
      <c r="FE1" s="2" t="s">
        <v>0</v>
      </c>
    </row>
    <row r="2" spans="1:161" s="1" customFormat="1" x14ac:dyDescent="0.25"/>
    <row r="3" spans="1:161" s="3" customFormat="1" ht="15.75" x14ac:dyDescent="0.25"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Q3" s="5" t="s">
        <v>1</v>
      </c>
    </row>
    <row r="4" spans="1:161" s="6" customFormat="1" ht="11.25" x14ac:dyDescent="0.2"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</row>
    <row r="6" spans="1:161" s="8" customFormat="1" ht="28.5" customHeight="1" x14ac:dyDescent="0.2">
      <c r="A6" s="34" t="s">
        <v>2</v>
      </c>
      <c r="B6" s="35"/>
      <c r="C6" s="35"/>
      <c r="D6" s="35"/>
      <c r="E6" s="35"/>
      <c r="F6" s="35"/>
      <c r="G6" s="35"/>
      <c r="H6" s="36"/>
      <c r="I6" s="34" t="s">
        <v>3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6"/>
      <c r="AQ6" s="28" t="s">
        <v>4</v>
      </c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30"/>
      <c r="BS6" s="28" t="s">
        <v>5</v>
      </c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30"/>
      <c r="DI6" s="28" t="s">
        <v>6</v>
      </c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30"/>
    </row>
    <row r="7" spans="1:161" s="8" customFormat="1" ht="66" customHeight="1" x14ac:dyDescent="0.2">
      <c r="A7" s="37"/>
      <c r="B7" s="38"/>
      <c r="C7" s="38"/>
      <c r="D7" s="38"/>
      <c r="E7" s="38"/>
      <c r="F7" s="38"/>
      <c r="G7" s="38"/>
      <c r="H7" s="39"/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9"/>
      <c r="AQ7" s="28" t="s">
        <v>7</v>
      </c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0"/>
      <c r="BE7" s="28" t="s">
        <v>8</v>
      </c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30"/>
      <c r="BS7" s="28" t="s">
        <v>9</v>
      </c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30"/>
      <c r="CG7" s="28" t="s">
        <v>10</v>
      </c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30"/>
      <c r="CU7" s="28" t="s">
        <v>65</v>
      </c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30"/>
      <c r="DI7" s="28" t="s">
        <v>11</v>
      </c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30"/>
      <c r="DY7" s="28" t="s">
        <v>12</v>
      </c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30"/>
      <c r="EO7" s="28" t="s">
        <v>13</v>
      </c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30"/>
    </row>
    <row r="8" spans="1:161" s="8" customFormat="1" ht="12.75" x14ac:dyDescent="0.2">
      <c r="A8" s="31" t="s">
        <v>14</v>
      </c>
      <c r="B8" s="32"/>
      <c r="C8" s="32"/>
      <c r="D8" s="32"/>
      <c r="E8" s="32"/>
      <c r="F8" s="32"/>
      <c r="G8" s="32"/>
      <c r="H8" s="33"/>
      <c r="I8" s="31" t="s">
        <v>15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3"/>
      <c r="AQ8" s="31" t="s">
        <v>16</v>
      </c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3"/>
      <c r="BE8" s="31" t="s">
        <v>17</v>
      </c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3"/>
      <c r="BS8" s="31" t="s">
        <v>18</v>
      </c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3"/>
      <c r="CG8" s="31" t="s">
        <v>19</v>
      </c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3"/>
      <c r="CU8" s="31" t="s">
        <v>20</v>
      </c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3"/>
      <c r="DI8" s="31" t="s">
        <v>21</v>
      </c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3"/>
      <c r="DY8" s="31" t="s">
        <v>22</v>
      </c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3"/>
      <c r="EO8" s="31" t="s">
        <v>23</v>
      </c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3"/>
    </row>
    <row r="9" spans="1:161" s="10" customFormat="1" ht="12.75" x14ac:dyDescent="0.2">
      <c r="A9" s="55" t="s">
        <v>14</v>
      </c>
      <c r="B9" s="56"/>
      <c r="C9" s="56"/>
      <c r="D9" s="56"/>
      <c r="E9" s="56"/>
      <c r="F9" s="56"/>
      <c r="G9" s="56"/>
      <c r="H9" s="57"/>
      <c r="I9" s="9"/>
      <c r="J9" s="58" t="s">
        <v>24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9"/>
      <c r="AQ9" s="60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2"/>
      <c r="BE9" s="60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2"/>
      <c r="BS9" s="63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5"/>
      <c r="CG9" s="63">
        <f>CG21+CG24+CG31+CG34+CG35+CG36</f>
        <v>9716410.3200000003</v>
      </c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5"/>
      <c r="CU9" s="66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8"/>
      <c r="DI9" s="40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2"/>
      <c r="DY9" s="40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2"/>
      <c r="EO9" s="40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2"/>
    </row>
    <row r="10" spans="1:161" s="17" customFormat="1" ht="12.75" x14ac:dyDescent="0.2">
      <c r="A10" s="43"/>
      <c r="B10" s="44"/>
      <c r="C10" s="44"/>
      <c r="D10" s="44"/>
      <c r="E10" s="44"/>
      <c r="F10" s="44"/>
      <c r="G10" s="44"/>
      <c r="H10" s="45"/>
      <c r="I10" s="46" t="s">
        <v>25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1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3"/>
      <c r="BE10" s="11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3"/>
      <c r="BS10" s="49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1"/>
      <c r="CG10" s="49">
        <f>CG25</f>
        <v>442751.32</v>
      </c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1"/>
      <c r="CU10" s="52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4"/>
      <c r="DI10" s="14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6"/>
      <c r="DY10" s="14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6"/>
      <c r="EO10" s="14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6"/>
    </row>
    <row r="11" spans="1:161" s="17" customFormat="1" ht="12.75" x14ac:dyDescent="0.2">
      <c r="A11" s="43"/>
      <c r="B11" s="44"/>
      <c r="C11" s="44"/>
      <c r="D11" s="44"/>
      <c r="E11" s="44"/>
      <c r="F11" s="44"/>
      <c r="G11" s="44"/>
      <c r="H11" s="45"/>
      <c r="I11" s="46" t="s">
        <v>26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11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3"/>
      <c r="BE11" s="11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3"/>
      <c r="BS11" s="49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1"/>
      <c r="CG11" s="49">
        <f>CG26</f>
        <v>71325.36</v>
      </c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1"/>
      <c r="CU11" s="52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4"/>
      <c r="DI11" s="14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6"/>
      <c r="DY11" s="14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6"/>
      <c r="EO11" s="14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6"/>
    </row>
    <row r="12" spans="1:161" s="17" customFormat="1" ht="12.75" x14ac:dyDescent="0.2">
      <c r="A12" s="43"/>
      <c r="B12" s="44"/>
      <c r="C12" s="44"/>
      <c r="D12" s="44"/>
      <c r="E12" s="44"/>
      <c r="F12" s="44"/>
      <c r="G12" s="44"/>
      <c r="H12" s="45"/>
      <c r="I12" s="46" t="s">
        <v>27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Q12" s="11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3"/>
      <c r="BE12" s="11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3"/>
      <c r="BS12" s="49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1"/>
      <c r="CG12" s="49">
        <f>CG27+CG32</f>
        <v>1409568.8900000001</v>
      </c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1"/>
      <c r="CU12" s="69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1"/>
      <c r="DI12" s="14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6"/>
      <c r="DY12" s="14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6"/>
      <c r="EO12" s="14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6"/>
    </row>
    <row r="13" spans="1:161" s="17" customFormat="1" ht="12.75" x14ac:dyDescent="0.2">
      <c r="A13" s="43"/>
      <c r="B13" s="44"/>
      <c r="C13" s="44"/>
      <c r="D13" s="44"/>
      <c r="E13" s="44"/>
      <c r="F13" s="44"/>
      <c r="G13" s="44"/>
      <c r="H13" s="45"/>
      <c r="I13" s="46" t="s">
        <v>28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AQ13" s="11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"/>
      <c r="BE13" s="11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3"/>
      <c r="BS13" s="49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1"/>
      <c r="CG13" s="49">
        <f>CG28</f>
        <v>14855.13</v>
      </c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1"/>
      <c r="CU13" s="69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1"/>
      <c r="DI13" s="14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6"/>
      <c r="DY13" s="14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6"/>
      <c r="EO13" s="14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6"/>
    </row>
    <row r="14" spans="1:161" s="17" customFormat="1" ht="12.75" x14ac:dyDescent="0.2">
      <c r="A14" s="43"/>
      <c r="B14" s="44"/>
      <c r="C14" s="44"/>
      <c r="D14" s="44"/>
      <c r="E14" s="44"/>
      <c r="F14" s="44"/>
      <c r="G14" s="44"/>
      <c r="H14" s="45"/>
      <c r="I14" s="46" t="s">
        <v>29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Q14" s="11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3"/>
      <c r="BE14" s="11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3"/>
      <c r="BS14" s="49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1"/>
      <c r="CG14" s="49">
        <f>CG29+CG33</f>
        <v>23873.599999999999</v>
      </c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1"/>
      <c r="CU14" s="52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4"/>
      <c r="DI14" s="14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6"/>
      <c r="DY14" s="14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6"/>
      <c r="EO14" s="14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6"/>
    </row>
    <row r="15" spans="1:161" s="8" customFormat="1" ht="27.75" customHeight="1" x14ac:dyDescent="0.2">
      <c r="A15" s="72"/>
      <c r="B15" s="73"/>
      <c r="C15" s="73"/>
      <c r="D15" s="73"/>
      <c r="E15" s="73"/>
      <c r="F15" s="73"/>
      <c r="G15" s="73"/>
      <c r="H15" s="74"/>
      <c r="I15" s="75" t="s">
        <v>30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7"/>
      <c r="AQ15" s="18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20"/>
      <c r="BE15" s="18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20"/>
      <c r="BS15" s="78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80"/>
      <c r="CG15" s="81">
        <v>2880891.5</v>
      </c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3"/>
      <c r="CU15" s="84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6"/>
      <c r="DI15" s="21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3"/>
      <c r="DY15" s="21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3"/>
      <c r="EO15" s="21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3"/>
    </row>
    <row r="16" spans="1:161" s="8" customFormat="1" ht="25.5" customHeight="1" x14ac:dyDescent="0.2">
      <c r="A16" s="72"/>
      <c r="B16" s="73"/>
      <c r="C16" s="73"/>
      <c r="D16" s="73"/>
      <c r="E16" s="73"/>
      <c r="F16" s="73"/>
      <c r="G16" s="73"/>
      <c r="H16" s="74"/>
      <c r="I16" s="75" t="s">
        <v>31</v>
      </c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7"/>
      <c r="AQ16" s="18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20"/>
      <c r="BE16" s="18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20"/>
      <c r="BS16" s="78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80"/>
      <c r="CG16" s="81">
        <v>189497</v>
      </c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3"/>
      <c r="CU16" s="84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6"/>
      <c r="DI16" s="21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3"/>
      <c r="DY16" s="21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3"/>
      <c r="EO16" s="21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3"/>
    </row>
    <row r="17" spans="1:161" s="8" customFormat="1" ht="12.75" x14ac:dyDescent="0.2">
      <c r="A17" s="72"/>
      <c r="B17" s="73"/>
      <c r="C17" s="73"/>
      <c r="D17" s="73"/>
      <c r="E17" s="73"/>
      <c r="F17" s="73"/>
      <c r="G17" s="73"/>
      <c r="H17" s="74"/>
      <c r="I17" s="75" t="s">
        <v>32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7"/>
      <c r="AQ17" s="18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20"/>
      <c r="BE17" s="18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20"/>
      <c r="BS17" s="78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80"/>
      <c r="CG17" s="81">
        <v>6591666.666666667</v>
      </c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3"/>
      <c r="CU17" s="84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6"/>
      <c r="DI17" s="21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3"/>
      <c r="DY17" s="21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3"/>
      <c r="EO17" s="21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3"/>
    </row>
    <row r="18" spans="1:161" s="8" customFormat="1" ht="12.75" x14ac:dyDescent="0.2">
      <c r="A18" s="72"/>
      <c r="B18" s="73"/>
      <c r="C18" s="73"/>
      <c r="D18" s="73"/>
      <c r="E18" s="73"/>
      <c r="F18" s="73"/>
      <c r="G18" s="73"/>
      <c r="H18" s="74"/>
      <c r="I18" s="75" t="s">
        <v>33</v>
      </c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7"/>
      <c r="AQ18" s="18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20"/>
      <c r="BE18" s="18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20"/>
      <c r="BS18" s="78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80"/>
      <c r="CG18" s="81">
        <v>54355</v>
      </c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3"/>
      <c r="CU18" s="84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6"/>
      <c r="DI18" s="21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3"/>
      <c r="DY18" s="21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3"/>
      <c r="EO18" s="21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3"/>
    </row>
    <row r="19" spans="1:161" s="8" customFormat="1" ht="45" customHeight="1" x14ac:dyDescent="0.2">
      <c r="A19" s="55" t="s">
        <v>15</v>
      </c>
      <c r="B19" s="56"/>
      <c r="C19" s="56"/>
      <c r="D19" s="56"/>
      <c r="E19" s="56"/>
      <c r="F19" s="56"/>
      <c r="G19" s="56"/>
      <c r="H19" s="57"/>
      <c r="I19" s="9"/>
      <c r="J19" s="58" t="s">
        <v>34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9"/>
      <c r="AQ19" s="60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2"/>
      <c r="BE19" s="60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2"/>
      <c r="BS19" s="90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2"/>
      <c r="CG19" s="63">
        <f>CG21+CG24+CG31</f>
        <v>8273969.9000000004</v>
      </c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5"/>
      <c r="CU19" s="87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9"/>
      <c r="DI19" s="40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2"/>
      <c r="DY19" s="40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2"/>
      <c r="EO19" s="40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2"/>
    </row>
    <row r="20" spans="1:161" s="8" customFormat="1" ht="42.75" customHeight="1" x14ac:dyDescent="0.2">
      <c r="A20" s="55" t="s">
        <v>16</v>
      </c>
      <c r="B20" s="56"/>
      <c r="C20" s="56"/>
      <c r="D20" s="56"/>
      <c r="E20" s="56"/>
      <c r="F20" s="56"/>
      <c r="G20" s="56"/>
      <c r="H20" s="57"/>
      <c r="I20" s="9"/>
      <c r="J20" s="58" t="s">
        <v>35</v>
      </c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9"/>
      <c r="AQ20" s="60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2"/>
      <c r="BE20" s="60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2"/>
      <c r="BS20" s="63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5"/>
      <c r="CG20" s="63">
        <f>CG21+CG24</f>
        <v>1682303.23</v>
      </c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5"/>
      <c r="CU20" s="93" t="s">
        <v>66</v>
      </c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5"/>
      <c r="DI20" s="40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2"/>
      <c r="DY20" s="40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2"/>
      <c r="EO20" s="40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2"/>
    </row>
    <row r="21" spans="1:161" s="8" customFormat="1" ht="26.25" customHeight="1" x14ac:dyDescent="0.2">
      <c r="A21" s="99" t="s">
        <v>36</v>
      </c>
      <c r="B21" s="100"/>
      <c r="C21" s="100"/>
      <c r="D21" s="100"/>
      <c r="E21" s="100"/>
      <c r="F21" s="100"/>
      <c r="G21" s="100"/>
      <c r="H21" s="101"/>
      <c r="I21" s="24"/>
      <c r="J21" s="76" t="s">
        <v>35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7"/>
      <c r="AQ21" s="102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4"/>
      <c r="BE21" s="102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  <c r="BS21" s="78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80"/>
      <c r="CG21" s="105">
        <v>932303.23</v>
      </c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7"/>
      <c r="CU21" s="93" t="s">
        <v>67</v>
      </c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5"/>
      <c r="DI21" s="96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8"/>
      <c r="DY21" s="96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8"/>
      <c r="EO21" s="96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8"/>
    </row>
    <row r="22" spans="1:161" s="8" customFormat="1" ht="78" customHeight="1" x14ac:dyDescent="0.2">
      <c r="A22" s="111" t="s">
        <v>37</v>
      </c>
      <c r="B22" s="112"/>
      <c r="C22" s="112"/>
      <c r="D22" s="112"/>
      <c r="E22" s="112"/>
      <c r="F22" s="112"/>
      <c r="G22" s="112"/>
      <c r="H22" s="113"/>
      <c r="I22" s="25"/>
      <c r="J22" s="47" t="s">
        <v>38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  <c r="AQ22" s="114" t="s">
        <v>39</v>
      </c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6"/>
      <c r="BE22" s="114" t="s">
        <v>40</v>
      </c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6"/>
      <c r="BS22" s="49">
        <v>1027784</v>
      </c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1"/>
      <c r="CG22" s="49">
        <v>504278.33</v>
      </c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1"/>
      <c r="CU22" s="69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1"/>
      <c r="DI22" s="108" t="s">
        <v>41</v>
      </c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10"/>
      <c r="DY22" s="108" t="s">
        <v>41</v>
      </c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10"/>
      <c r="EO22" s="108" t="s">
        <v>41</v>
      </c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10"/>
    </row>
    <row r="23" spans="1:161" s="8" customFormat="1" ht="57" customHeight="1" x14ac:dyDescent="0.2">
      <c r="A23" s="111" t="s">
        <v>42</v>
      </c>
      <c r="B23" s="112"/>
      <c r="C23" s="112"/>
      <c r="D23" s="112"/>
      <c r="E23" s="112"/>
      <c r="F23" s="112"/>
      <c r="G23" s="112"/>
      <c r="H23" s="113"/>
      <c r="I23" s="25"/>
      <c r="J23" s="47" t="s">
        <v>43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8"/>
      <c r="AQ23" s="114" t="s">
        <v>39</v>
      </c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6"/>
      <c r="BE23" s="114" t="s">
        <v>44</v>
      </c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6"/>
      <c r="BS23" s="49">
        <v>333701</v>
      </c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1"/>
      <c r="CG23" s="49">
        <v>140925.53</v>
      </c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1"/>
      <c r="CU23" s="69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1"/>
      <c r="DI23" s="108" t="s">
        <v>41</v>
      </c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10"/>
      <c r="DY23" s="108" t="s">
        <v>41</v>
      </c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10"/>
      <c r="EO23" s="108" t="s">
        <v>41</v>
      </c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10"/>
    </row>
    <row r="24" spans="1:161" s="8" customFormat="1" ht="65.25" customHeight="1" x14ac:dyDescent="0.2">
      <c r="A24" s="99" t="s">
        <v>45</v>
      </c>
      <c r="B24" s="100"/>
      <c r="C24" s="100"/>
      <c r="D24" s="100"/>
      <c r="E24" s="100"/>
      <c r="F24" s="100"/>
      <c r="G24" s="100"/>
      <c r="H24" s="101"/>
      <c r="I24" s="24"/>
      <c r="J24" s="76" t="s">
        <v>46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7"/>
      <c r="AQ24" s="117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9"/>
      <c r="BE24" s="117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9"/>
      <c r="BS24" s="105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  <c r="CG24" s="105">
        <v>750000</v>
      </c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7"/>
      <c r="CU24" s="93" t="s">
        <v>64</v>
      </c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5"/>
      <c r="DI24" s="120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2"/>
      <c r="DY24" s="120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2"/>
      <c r="EO24" s="120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2"/>
    </row>
    <row r="25" spans="1:161" s="17" customFormat="1" ht="12.75" x14ac:dyDescent="0.2">
      <c r="A25" s="99" t="s">
        <v>47</v>
      </c>
      <c r="B25" s="100"/>
      <c r="C25" s="100"/>
      <c r="D25" s="100"/>
      <c r="E25" s="100"/>
      <c r="F25" s="100"/>
      <c r="G25" s="100"/>
      <c r="H25" s="101"/>
      <c r="I25" s="25"/>
      <c r="J25" s="47" t="s">
        <v>25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  <c r="AQ25" s="111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3"/>
      <c r="BE25" s="111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3"/>
      <c r="BS25" s="49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1"/>
      <c r="CG25" s="49">
        <v>442751.32</v>
      </c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1"/>
      <c r="CU25" s="52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4"/>
      <c r="DI25" s="123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5"/>
      <c r="DY25" s="123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5"/>
      <c r="EO25" s="123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5"/>
    </row>
    <row r="26" spans="1:161" s="17" customFormat="1" ht="12.75" x14ac:dyDescent="0.2">
      <c r="A26" s="99" t="s">
        <v>48</v>
      </c>
      <c r="B26" s="100"/>
      <c r="C26" s="100"/>
      <c r="D26" s="100"/>
      <c r="E26" s="100"/>
      <c r="F26" s="100"/>
      <c r="G26" s="100"/>
      <c r="H26" s="101"/>
      <c r="I26" s="25"/>
      <c r="J26" s="47" t="s">
        <v>26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 s="111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3"/>
      <c r="BE26" s="111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3"/>
      <c r="BS26" s="49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1"/>
      <c r="CG26" s="49">
        <v>71325.36</v>
      </c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1"/>
      <c r="CU26" s="69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1"/>
      <c r="DI26" s="126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8"/>
      <c r="DY26" s="126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8"/>
      <c r="EO26" s="126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8"/>
    </row>
    <row r="27" spans="1:161" s="17" customFormat="1" ht="12.75" x14ac:dyDescent="0.2">
      <c r="A27" s="99" t="s">
        <v>49</v>
      </c>
      <c r="B27" s="100"/>
      <c r="C27" s="100"/>
      <c r="D27" s="100"/>
      <c r="E27" s="100"/>
      <c r="F27" s="100"/>
      <c r="G27" s="100"/>
      <c r="H27" s="101"/>
      <c r="I27" s="25"/>
      <c r="J27" s="47" t="s">
        <v>27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 s="111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3"/>
      <c r="BE27" s="111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3"/>
      <c r="BS27" s="49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1"/>
      <c r="CG27" s="49">
        <v>75128.06</v>
      </c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1"/>
      <c r="CU27" s="52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4"/>
      <c r="DI27" s="123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5"/>
      <c r="DY27" s="126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8"/>
      <c r="EO27" s="126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8"/>
    </row>
    <row r="28" spans="1:161" s="17" customFormat="1" ht="12.75" x14ac:dyDescent="0.2">
      <c r="A28" s="99" t="s">
        <v>50</v>
      </c>
      <c r="B28" s="100"/>
      <c r="C28" s="100"/>
      <c r="D28" s="100"/>
      <c r="E28" s="100"/>
      <c r="F28" s="100"/>
      <c r="G28" s="100"/>
      <c r="H28" s="101"/>
      <c r="I28" s="25"/>
      <c r="J28" s="47" t="s">
        <v>28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 s="111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3"/>
      <c r="BE28" s="111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3"/>
      <c r="BS28" s="49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1"/>
      <c r="CG28" s="49">
        <v>14855.13</v>
      </c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1"/>
      <c r="CU28" s="69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1"/>
      <c r="DI28" s="126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8"/>
      <c r="DY28" s="126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8"/>
      <c r="EO28" s="126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8"/>
    </row>
    <row r="29" spans="1:161" s="17" customFormat="1" ht="12.75" x14ac:dyDescent="0.2">
      <c r="A29" s="99" t="s">
        <v>51</v>
      </c>
      <c r="B29" s="100"/>
      <c r="C29" s="100"/>
      <c r="D29" s="100"/>
      <c r="E29" s="100"/>
      <c r="F29" s="100"/>
      <c r="G29" s="100"/>
      <c r="H29" s="101"/>
      <c r="I29" s="25"/>
      <c r="J29" s="47" t="s">
        <v>52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  <c r="AQ29" s="111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3"/>
      <c r="BE29" s="111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3"/>
      <c r="BS29" s="49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1"/>
      <c r="CG29" s="49">
        <v>11184.32</v>
      </c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1"/>
      <c r="CU29" s="52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4"/>
      <c r="DI29" s="123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5"/>
      <c r="DY29" s="123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5"/>
      <c r="EO29" s="123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5"/>
    </row>
    <row r="30" spans="1:161" s="8" customFormat="1" ht="12.75" x14ac:dyDescent="0.2">
      <c r="A30" s="55" t="s">
        <v>17</v>
      </c>
      <c r="B30" s="56"/>
      <c r="C30" s="56"/>
      <c r="D30" s="56"/>
      <c r="E30" s="56"/>
      <c r="F30" s="56"/>
      <c r="G30" s="56"/>
      <c r="H30" s="57"/>
      <c r="I30" s="9"/>
      <c r="J30" s="58" t="s">
        <v>53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9"/>
      <c r="AQ30" s="60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2"/>
      <c r="BE30" s="60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2"/>
      <c r="BS30" s="90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  <c r="CG30" s="90">
        <v>0</v>
      </c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2"/>
      <c r="CU30" s="87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9"/>
      <c r="DI30" s="40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2"/>
      <c r="DY30" s="40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2"/>
      <c r="EO30" s="40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2"/>
    </row>
    <row r="31" spans="1:161" s="8" customFormat="1" ht="25.5" customHeight="1" x14ac:dyDescent="0.2">
      <c r="A31" s="55" t="s">
        <v>18</v>
      </c>
      <c r="B31" s="56"/>
      <c r="C31" s="56"/>
      <c r="D31" s="56"/>
      <c r="E31" s="56"/>
      <c r="F31" s="56"/>
      <c r="G31" s="56"/>
      <c r="H31" s="57"/>
      <c r="I31" s="9"/>
      <c r="J31" s="58" t="s">
        <v>54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9"/>
      <c r="AQ31" s="60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2"/>
      <c r="BE31" s="60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2"/>
      <c r="BS31" s="63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5"/>
      <c r="CG31" s="63">
        <v>6591666.6699999999</v>
      </c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5"/>
      <c r="CU31" s="93" t="s">
        <v>68</v>
      </c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5"/>
      <c r="DI31" s="40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2"/>
      <c r="DY31" s="40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2"/>
      <c r="EO31" s="40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2"/>
    </row>
    <row r="32" spans="1:161" s="8" customFormat="1" ht="12.75" customHeight="1" x14ac:dyDescent="0.2">
      <c r="A32" s="99" t="s">
        <v>55</v>
      </c>
      <c r="B32" s="100"/>
      <c r="C32" s="100"/>
      <c r="D32" s="100"/>
      <c r="E32" s="100"/>
      <c r="F32" s="100"/>
      <c r="G32" s="100"/>
      <c r="H32" s="101"/>
      <c r="I32" s="24"/>
      <c r="J32" s="47" t="s">
        <v>27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  <c r="AQ32" s="99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1"/>
      <c r="BE32" s="99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1"/>
      <c r="BS32" s="105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  <c r="CG32" s="49">
        <v>1334440.83</v>
      </c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1"/>
      <c r="CU32" s="84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6"/>
      <c r="DI32" s="129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1"/>
      <c r="DY32" s="129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1"/>
      <c r="EO32" s="129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1"/>
    </row>
    <row r="33" spans="1:161" s="8" customFormat="1" ht="12.75" customHeight="1" x14ac:dyDescent="0.2">
      <c r="A33" s="99" t="s">
        <v>56</v>
      </c>
      <c r="B33" s="100"/>
      <c r="C33" s="100"/>
      <c r="D33" s="100"/>
      <c r="E33" s="100"/>
      <c r="F33" s="100"/>
      <c r="G33" s="100"/>
      <c r="H33" s="101"/>
      <c r="I33" s="26"/>
      <c r="J33" s="47" t="s">
        <v>52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  <c r="AQ33" s="72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4"/>
      <c r="BE33" s="72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4"/>
      <c r="BS33" s="78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80"/>
      <c r="CG33" s="49">
        <v>12689.28</v>
      </c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1"/>
      <c r="CU33" s="84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6"/>
      <c r="DI33" s="129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1"/>
      <c r="DY33" s="129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1"/>
      <c r="EO33" s="129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1"/>
    </row>
    <row r="34" spans="1:161" s="8" customFormat="1" ht="38.25" customHeight="1" x14ac:dyDescent="0.2">
      <c r="A34" s="55" t="s">
        <v>19</v>
      </c>
      <c r="B34" s="56"/>
      <c r="C34" s="56"/>
      <c r="D34" s="56"/>
      <c r="E34" s="56"/>
      <c r="F34" s="56"/>
      <c r="G34" s="56"/>
      <c r="H34" s="57"/>
      <c r="I34" s="9"/>
      <c r="J34" s="58" t="s">
        <v>57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9"/>
      <c r="AQ34" s="60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2"/>
      <c r="BE34" s="60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  <c r="BS34" s="63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5"/>
      <c r="CG34" s="63">
        <v>42020.42</v>
      </c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5"/>
      <c r="CU34" s="93" t="s">
        <v>67</v>
      </c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5"/>
      <c r="DI34" s="132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4"/>
      <c r="DY34" s="40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2"/>
      <c r="EO34" s="40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2"/>
    </row>
    <row r="35" spans="1:161" s="8" customFormat="1" ht="25.5" customHeight="1" x14ac:dyDescent="0.2">
      <c r="A35" s="55" t="s">
        <v>20</v>
      </c>
      <c r="B35" s="56"/>
      <c r="C35" s="56"/>
      <c r="D35" s="56"/>
      <c r="E35" s="56"/>
      <c r="F35" s="56"/>
      <c r="G35" s="56"/>
      <c r="H35" s="57"/>
      <c r="I35" s="9"/>
      <c r="J35" s="58" t="s">
        <v>58</v>
      </c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9"/>
      <c r="AQ35" s="60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2"/>
      <c r="BE35" s="60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2"/>
      <c r="BS35" s="63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5"/>
      <c r="CG35" s="63">
        <v>0</v>
      </c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5"/>
      <c r="CU35" s="93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5"/>
      <c r="DI35" s="132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4"/>
      <c r="DY35" s="132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4"/>
      <c r="EO35" s="132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4"/>
    </row>
    <row r="36" spans="1:161" s="8" customFormat="1" ht="25.5" customHeight="1" x14ac:dyDescent="0.2">
      <c r="A36" s="55" t="s">
        <v>21</v>
      </c>
      <c r="B36" s="56"/>
      <c r="C36" s="56"/>
      <c r="D36" s="56"/>
      <c r="E36" s="56"/>
      <c r="F36" s="56"/>
      <c r="G36" s="56"/>
      <c r="H36" s="57"/>
      <c r="I36" s="9"/>
      <c r="J36" s="58" t="s">
        <v>59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9"/>
      <c r="AQ36" s="60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2"/>
      <c r="BE36" s="60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2"/>
      <c r="BS36" s="63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5"/>
      <c r="CG36" s="63">
        <f>CG37+CG38</f>
        <v>1400420</v>
      </c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5"/>
      <c r="CU36" s="135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7"/>
      <c r="DI36" s="40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2"/>
      <c r="DY36" s="40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2"/>
      <c r="EO36" s="40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2"/>
    </row>
    <row r="37" spans="1:161" s="8" customFormat="1" ht="28.5" customHeight="1" x14ac:dyDescent="0.2">
      <c r="A37" s="99" t="s">
        <v>60</v>
      </c>
      <c r="B37" s="100"/>
      <c r="C37" s="100"/>
      <c r="D37" s="100"/>
      <c r="E37" s="100"/>
      <c r="F37" s="100"/>
      <c r="G37" s="100"/>
      <c r="H37" s="101"/>
      <c r="I37" s="24"/>
      <c r="J37" s="76" t="s">
        <v>30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7"/>
      <c r="AQ37" s="117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9"/>
      <c r="BE37" s="117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9"/>
      <c r="BS37" s="105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  <c r="CG37" s="105">
        <v>1346065</v>
      </c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7"/>
      <c r="CU37" s="93" t="s">
        <v>67</v>
      </c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5"/>
      <c r="DI37" s="120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2"/>
      <c r="DY37" s="96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8"/>
      <c r="EO37" s="96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8"/>
    </row>
    <row r="38" spans="1:161" s="8" customFormat="1" ht="12.75" x14ac:dyDescent="0.2">
      <c r="A38" s="99" t="s">
        <v>61</v>
      </c>
      <c r="B38" s="100"/>
      <c r="C38" s="100"/>
      <c r="D38" s="100"/>
      <c r="E38" s="100"/>
      <c r="F38" s="100"/>
      <c r="G38" s="100"/>
      <c r="H38" s="101"/>
      <c r="I38" s="24"/>
      <c r="J38" s="76" t="s">
        <v>62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7"/>
      <c r="AQ38" s="117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9"/>
      <c r="BE38" s="117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9"/>
      <c r="BS38" s="105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  <c r="CG38" s="105">
        <v>54355</v>
      </c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7"/>
      <c r="CU38" s="93" t="s">
        <v>69</v>
      </c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5"/>
      <c r="DI38" s="120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2"/>
      <c r="DY38" s="120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2"/>
      <c r="EO38" s="120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2"/>
    </row>
    <row r="40" spans="1:161" x14ac:dyDescent="0.25">
      <c r="C40" s="1" t="s">
        <v>63</v>
      </c>
    </row>
  </sheetData>
  <mergeCells count="278">
    <mergeCell ref="CU38:DH38"/>
    <mergeCell ref="DI38:DX38"/>
    <mergeCell ref="DY38:EN38"/>
    <mergeCell ref="EO38:FE38"/>
    <mergeCell ref="CG22:CT22"/>
    <mergeCell ref="BS22:CF22"/>
    <mergeCell ref="A38:H38"/>
    <mergeCell ref="J38:AP38"/>
    <mergeCell ref="AQ38:BD38"/>
    <mergeCell ref="BE38:BR38"/>
    <mergeCell ref="BS38:CF38"/>
    <mergeCell ref="CG38:CT38"/>
    <mergeCell ref="CU37:DH37"/>
    <mergeCell ref="DI37:DX37"/>
    <mergeCell ref="DY37:EN37"/>
    <mergeCell ref="EO37:FE37"/>
    <mergeCell ref="CU36:DH36"/>
    <mergeCell ref="DI36:DX36"/>
    <mergeCell ref="DY36:EN36"/>
    <mergeCell ref="EO36:FE36"/>
    <mergeCell ref="A37:H37"/>
    <mergeCell ref="J37:AP37"/>
    <mergeCell ref="AQ37:BD37"/>
    <mergeCell ref="BE37:BR37"/>
    <mergeCell ref="BS37:CF37"/>
    <mergeCell ref="CG37:CT37"/>
    <mergeCell ref="A36:H36"/>
    <mergeCell ref="J36:AP36"/>
    <mergeCell ref="AQ36:BD36"/>
    <mergeCell ref="BE36:BR36"/>
    <mergeCell ref="BS36:CF36"/>
    <mergeCell ref="CG36:CT36"/>
    <mergeCell ref="CU35:DH35"/>
    <mergeCell ref="DI35:DX35"/>
    <mergeCell ref="DY35:EN35"/>
    <mergeCell ref="EO35:FE35"/>
    <mergeCell ref="CU34:DH34"/>
    <mergeCell ref="DI34:DX34"/>
    <mergeCell ref="DY34:EN34"/>
    <mergeCell ref="EO34:FE34"/>
    <mergeCell ref="A35:H35"/>
    <mergeCell ref="J35:AP35"/>
    <mergeCell ref="AQ35:BD35"/>
    <mergeCell ref="BE35:BR35"/>
    <mergeCell ref="BS35:CF35"/>
    <mergeCell ref="CG35:CT35"/>
    <mergeCell ref="CU33:DH33"/>
    <mergeCell ref="DI33:DX33"/>
    <mergeCell ref="DY33:EN33"/>
    <mergeCell ref="EO33:FE33"/>
    <mergeCell ref="A34:H34"/>
    <mergeCell ref="J34:AP34"/>
    <mergeCell ref="AQ34:BD34"/>
    <mergeCell ref="BE34:BR34"/>
    <mergeCell ref="BS34:CF34"/>
    <mergeCell ref="CG34:CT34"/>
    <mergeCell ref="A33:H33"/>
    <mergeCell ref="J33:AP33"/>
    <mergeCell ref="AQ33:BD33"/>
    <mergeCell ref="BE33:BR33"/>
    <mergeCell ref="BS33:CF33"/>
    <mergeCell ref="CG33:CT33"/>
    <mergeCell ref="CU32:DH32"/>
    <mergeCell ref="DI32:DX32"/>
    <mergeCell ref="DY32:EN32"/>
    <mergeCell ref="EO32:FE32"/>
    <mergeCell ref="A32:H32"/>
    <mergeCell ref="J32:AP32"/>
    <mergeCell ref="AQ32:BD32"/>
    <mergeCell ref="BE32:BR32"/>
    <mergeCell ref="BS32:CF32"/>
    <mergeCell ref="CG32:CT32"/>
    <mergeCell ref="EO31:FE31"/>
    <mergeCell ref="CU30:DH30"/>
    <mergeCell ref="DI30:DX30"/>
    <mergeCell ref="DY30:EN30"/>
    <mergeCell ref="EO30:FE30"/>
    <mergeCell ref="A31:H31"/>
    <mergeCell ref="J31:AP31"/>
    <mergeCell ref="AQ31:BD31"/>
    <mergeCell ref="BE31:BR31"/>
    <mergeCell ref="BS31:CF31"/>
    <mergeCell ref="CG31:CT31"/>
    <mergeCell ref="A30:H30"/>
    <mergeCell ref="J30:AP30"/>
    <mergeCell ref="AQ30:BD30"/>
    <mergeCell ref="BE30:BR30"/>
    <mergeCell ref="BS30:CF30"/>
    <mergeCell ref="CG30:CT30"/>
    <mergeCell ref="CU31:DH31"/>
    <mergeCell ref="DI31:DX31"/>
    <mergeCell ref="DY31:EN31"/>
    <mergeCell ref="EO28:FE28"/>
    <mergeCell ref="A29:H29"/>
    <mergeCell ref="J29:AP29"/>
    <mergeCell ref="AQ29:BD29"/>
    <mergeCell ref="BE29:BR29"/>
    <mergeCell ref="BS29:CF29"/>
    <mergeCell ref="CG29:CT29"/>
    <mergeCell ref="CU29:DH29"/>
    <mergeCell ref="DI29:DX29"/>
    <mergeCell ref="DY29:EN29"/>
    <mergeCell ref="EO29:FE29"/>
    <mergeCell ref="A28:H28"/>
    <mergeCell ref="J28:AP28"/>
    <mergeCell ref="AQ28:BD28"/>
    <mergeCell ref="BE28:BR28"/>
    <mergeCell ref="BS28:CF28"/>
    <mergeCell ref="CG28:CT28"/>
    <mergeCell ref="CU28:DH28"/>
    <mergeCell ref="DI28:DX28"/>
    <mergeCell ref="DY28:EN28"/>
    <mergeCell ref="EO26:FE26"/>
    <mergeCell ref="A27:H27"/>
    <mergeCell ref="J27:AP27"/>
    <mergeCell ref="AQ27:BD27"/>
    <mergeCell ref="BE27:BR27"/>
    <mergeCell ref="BS27:CF27"/>
    <mergeCell ref="CG27:CT27"/>
    <mergeCell ref="CU27:DH27"/>
    <mergeCell ref="DI27:DX27"/>
    <mergeCell ref="DY27:EN27"/>
    <mergeCell ref="EO27:FE27"/>
    <mergeCell ref="A26:H26"/>
    <mergeCell ref="J26:AP26"/>
    <mergeCell ref="AQ26:BD26"/>
    <mergeCell ref="BE26:BR26"/>
    <mergeCell ref="BS26:CF26"/>
    <mergeCell ref="CG26:CT26"/>
    <mergeCell ref="CU26:DH26"/>
    <mergeCell ref="DI26:DX26"/>
    <mergeCell ref="DY26:EN26"/>
    <mergeCell ref="EO24:FE24"/>
    <mergeCell ref="A25:H25"/>
    <mergeCell ref="J25:AP25"/>
    <mergeCell ref="AQ25:BD25"/>
    <mergeCell ref="BE25:BR25"/>
    <mergeCell ref="BS25:CF25"/>
    <mergeCell ref="CG25:CT25"/>
    <mergeCell ref="CU25:DH25"/>
    <mergeCell ref="DI25:DX25"/>
    <mergeCell ref="DY25:EN25"/>
    <mergeCell ref="EO25:FE25"/>
    <mergeCell ref="A24:H24"/>
    <mergeCell ref="J24:AP24"/>
    <mergeCell ref="AQ24:BD24"/>
    <mergeCell ref="BE24:BR24"/>
    <mergeCell ref="BS24:CF24"/>
    <mergeCell ref="CG24:CT24"/>
    <mergeCell ref="CU24:DH24"/>
    <mergeCell ref="DI24:DX24"/>
    <mergeCell ref="DY24:EN24"/>
    <mergeCell ref="CU22:DH22"/>
    <mergeCell ref="DI22:DX22"/>
    <mergeCell ref="DY22:EN22"/>
    <mergeCell ref="EO22:FE22"/>
    <mergeCell ref="A23:H23"/>
    <mergeCell ref="J23:AP23"/>
    <mergeCell ref="AQ23:BD23"/>
    <mergeCell ref="BE23:BR23"/>
    <mergeCell ref="BS23:CF23"/>
    <mergeCell ref="CG23:CT23"/>
    <mergeCell ref="CU23:DH23"/>
    <mergeCell ref="DI23:DX23"/>
    <mergeCell ref="DY23:EN23"/>
    <mergeCell ref="EO23:FE23"/>
    <mergeCell ref="BE22:BR22"/>
    <mergeCell ref="AQ22:BD22"/>
    <mergeCell ref="J22:AP22"/>
    <mergeCell ref="A22:H22"/>
    <mergeCell ref="CU21:DH21"/>
    <mergeCell ref="DI21:DX21"/>
    <mergeCell ref="DY21:EN21"/>
    <mergeCell ref="EO21:FE21"/>
    <mergeCell ref="CU20:DH20"/>
    <mergeCell ref="DI20:DX20"/>
    <mergeCell ref="DY20:EN20"/>
    <mergeCell ref="EO20:FE20"/>
    <mergeCell ref="A21:H21"/>
    <mergeCell ref="J21:AP21"/>
    <mergeCell ref="AQ21:BD21"/>
    <mergeCell ref="BE21:BR21"/>
    <mergeCell ref="BS21:CF21"/>
    <mergeCell ref="CG21:CT21"/>
    <mergeCell ref="CU19:DH19"/>
    <mergeCell ref="DI19:DX19"/>
    <mergeCell ref="DY19:EN19"/>
    <mergeCell ref="EO19:FE19"/>
    <mergeCell ref="A20:H20"/>
    <mergeCell ref="J20:AP20"/>
    <mergeCell ref="AQ20:BD20"/>
    <mergeCell ref="BE20:BR20"/>
    <mergeCell ref="BS20:CF20"/>
    <mergeCell ref="CG20:CT20"/>
    <mergeCell ref="A19:H19"/>
    <mergeCell ref="J19:AP19"/>
    <mergeCell ref="AQ19:BD19"/>
    <mergeCell ref="BE19:BR19"/>
    <mergeCell ref="BS19:CF19"/>
    <mergeCell ref="CG19:CT19"/>
    <mergeCell ref="A18:H18"/>
    <mergeCell ref="I18:AP18"/>
    <mergeCell ref="BS18:CF18"/>
    <mergeCell ref="CG18:CT18"/>
    <mergeCell ref="CU18:DH18"/>
    <mergeCell ref="A17:H17"/>
    <mergeCell ref="I17:AP17"/>
    <mergeCell ref="BS17:CF17"/>
    <mergeCell ref="CG17:CT17"/>
    <mergeCell ref="CU17:DH17"/>
    <mergeCell ref="A15:H15"/>
    <mergeCell ref="I15:AP15"/>
    <mergeCell ref="BS15:CF15"/>
    <mergeCell ref="CG15:CT15"/>
    <mergeCell ref="CU15:DH15"/>
    <mergeCell ref="A16:H16"/>
    <mergeCell ref="I16:AP16"/>
    <mergeCell ref="BS16:CF16"/>
    <mergeCell ref="CG16:CT16"/>
    <mergeCell ref="CU16:DH16"/>
    <mergeCell ref="A13:H13"/>
    <mergeCell ref="I13:AP13"/>
    <mergeCell ref="BS13:CF13"/>
    <mergeCell ref="CG13:CT13"/>
    <mergeCell ref="CU13:DH13"/>
    <mergeCell ref="A14:H14"/>
    <mergeCell ref="I14:AP14"/>
    <mergeCell ref="BS14:CF14"/>
    <mergeCell ref="CG14:CT14"/>
    <mergeCell ref="CU14:DH14"/>
    <mergeCell ref="A11:H11"/>
    <mergeCell ref="I11:AP11"/>
    <mergeCell ref="BS11:CF11"/>
    <mergeCell ref="CG11:CT11"/>
    <mergeCell ref="CU11:DH11"/>
    <mergeCell ref="A12:H12"/>
    <mergeCell ref="I12:AP12"/>
    <mergeCell ref="BS12:CF12"/>
    <mergeCell ref="CG12:CT12"/>
    <mergeCell ref="CU12:DH12"/>
    <mergeCell ref="DI9:DX9"/>
    <mergeCell ref="DY9:EN9"/>
    <mergeCell ref="EO9:FE9"/>
    <mergeCell ref="A10:H10"/>
    <mergeCell ref="I10:AP10"/>
    <mergeCell ref="BS10:CF10"/>
    <mergeCell ref="CG10:CT10"/>
    <mergeCell ref="CU10:DH10"/>
    <mergeCell ref="DI8:DX8"/>
    <mergeCell ref="DY8:EN8"/>
    <mergeCell ref="EO8:FE8"/>
    <mergeCell ref="A9:H9"/>
    <mergeCell ref="J9:AP9"/>
    <mergeCell ref="AQ9:BD9"/>
    <mergeCell ref="BE9:BR9"/>
    <mergeCell ref="BS9:CF9"/>
    <mergeCell ref="CG9:CT9"/>
    <mergeCell ref="CU9:DH9"/>
    <mergeCell ref="DI7:DX7"/>
    <mergeCell ref="DY7:EN7"/>
    <mergeCell ref="EO7:FE7"/>
    <mergeCell ref="A8:H8"/>
    <mergeCell ref="I8:AP8"/>
    <mergeCell ref="AQ8:BD8"/>
    <mergeCell ref="BE8:BR8"/>
    <mergeCell ref="BS8:CF8"/>
    <mergeCell ref="CG8:CT8"/>
    <mergeCell ref="CU8:DH8"/>
    <mergeCell ref="A6:H7"/>
    <mergeCell ref="I6:AP7"/>
    <mergeCell ref="AQ6:BR6"/>
    <mergeCell ref="BS6:DH6"/>
    <mergeCell ref="DI6:FE6"/>
    <mergeCell ref="AQ7:BD7"/>
    <mergeCell ref="BE7:BR7"/>
    <mergeCell ref="BS7:CF7"/>
    <mergeCell ref="CG7:CT7"/>
    <mergeCell ref="CU7:D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ГПГР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2020-01-22T05:51:22Z</dcterms:modified>
</cp:coreProperties>
</file>