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6835" windowHeight="12075" activeTab="0"/>
  </bookViews>
  <sheets>
    <sheet name="2015_СН" sheetId="1" r:id="rId1"/>
  </sheets>
  <definedNames>
    <definedName name="_xlnm.Print_Titles" localSheetId="0">'2015_СН'!$5:$6</definedName>
    <definedName name="_xlnm.Print_Area" localSheetId="0">'2015_СН'!$A$1:$I$45</definedName>
  </definedNames>
  <calcPr fullCalcOnLoad="1"/>
</workbook>
</file>

<file path=xl/sharedStrings.xml><?xml version="1.0" encoding="utf-8"?>
<sst xmlns="http://schemas.openxmlformats.org/spreadsheetml/2006/main" count="132" uniqueCount="75">
  <si>
    <t>*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</si>
  <si>
    <t>63-32</t>
  </si>
  <si>
    <t>Распределительный газопровод низкого давления для газификации жилых домов мкр.Менделеева г.Комсомольска-на-Амуре Хабаровского края</t>
  </si>
  <si>
    <t>89-57</t>
  </si>
  <si>
    <t>2017</t>
  </si>
  <si>
    <t>Распределительный газопровод низкого давления для газификации жилых домов Ленинского округа в границах улиц Роза Люксембург, Машинная, Сусанина</t>
  </si>
  <si>
    <t>Распределительный газопровод низкого давления для газификации жилых домов по пер.Щеглова</t>
  </si>
  <si>
    <t>160-57</t>
  </si>
  <si>
    <t>Распределительный газопровод низкого давления для газификации жилых домов в границах улиц Ленинградская, Копылова, Уральская</t>
  </si>
  <si>
    <t>110-63</t>
  </si>
  <si>
    <t>Распределительный газопровод в п.Переяславка-2 района им.Лазо Хабаровского края</t>
  </si>
  <si>
    <t>160-32</t>
  </si>
  <si>
    <t>Газификация с.Аван Вяземского муниципального района Хабаровского края</t>
  </si>
  <si>
    <t>Распределительный газопровод для перевода многоквартирных жилых домов со сжиженного на природный газ в с.Краснореченское Хабаровского муниципального района Хабаровского края</t>
  </si>
  <si>
    <t>Газопровод низкого давления для газификации частных жилых домов в с.Краснореченское Хабаровского муниципального района Хабаровского края</t>
  </si>
  <si>
    <t>Распределительный газопровод для перевода жилых домов со сжиженного на природный газ в Северном округе г.Хабаровска в районе ул.Брестская, ул.Орджоникидзе. Третья очередь строительства</t>
  </si>
  <si>
    <t>х</t>
  </si>
  <si>
    <t>Хабаровский край всего, в т.ч. *</t>
  </si>
  <si>
    <t>160-63</t>
  </si>
  <si>
    <t>Распределительные газопроводы пос Перьево (левая сторона)</t>
  </si>
  <si>
    <t>110-90</t>
  </si>
  <si>
    <t>Распределительные газопроводы д Марково</t>
  </si>
  <si>
    <t>Распределительные газопроводы д Княже</t>
  </si>
  <si>
    <t>Распределительные газопроводы  д Княже (2 этап)</t>
  </si>
  <si>
    <t>Распределительные газопроводы с Чаромское (ул Центральная - ул Шоссейная)</t>
  </si>
  <si>
    <t>160-90</t>
  </si>
  <si>
    <t>Межпоселковый газопровод дЕршово-д Ирма-дРаменье-дКамешники</t>
  </si>
  <si>
    <t>160-110</t>
  </si>
  <si>
    <t>СМР исключено из ПСН</t>
  </si>
  <si>
    <t>Межпоселковый газопровод д Городище, д Вичелово, д Костяевка</t>
  </si>
  <si>
    <t>2015</t>
  </si>
  <si>
    <t>Распределительные газопроводы г Череповец, ул Северное шоссе</t>
  </si>
  <si>
    <t>Распределительные газопроводы гЧереповец, ул Матуринская, Совхозная</t>
  </si>
  <si>
    <t>Распределительный газопровод д Солманское, д Горка</t>
  </si>
  <si>
    <t xml:space="preserve">Распределительные газопроводы д Сверчково 2 этап </t>
  </si>
  <si>
    <t xml:space="preserve">Распределительные газопроводы м Егорово </t>
  </si>
  <si>
    <t>Распределительные газопроводы гВеликий   Устюг (улШалаурова-улГерцена)</t>
  </si>
  <si>
    <t>Распределительные газопроводы гКрасавино (Советский пр-улТкачей)</t>
  </si>
  <si>
    <t>Вологодская область всего, в т.ч. *</t>
  </si>
  <si>
    <t>2016</t>
  </si>
  <si>
    <t>Распределительный газопровод высокого давления от ГРС "Рикасиха" до д.Лая Приморского района Архангельской области.  (2 этап)</t>
  </si>
  <si>
    <t>Газопровод распределительный  низкого давления в районе ЦРБ п.Плесецк, Плесецкого района, Архангельской области</t>
  </si>
  <si>
    <t>89-159</t>
  </si>
  <si>
    <t>Газопроводы распределительные пос.Урдома Ленского района Архангельской области (Реконструкция)</t>
  </si>
  <si>
    <t>Газопровод распределительный  низкого давления по ул.Новая в пос.Урдома, Ленского района, Архангельской области.</t>
  </si>
  <si>
    <t>90-110</t>
  </si>
  <si>
    <t>Газопровод распределительный  низкого давления по ул.Таежная, ул.Кирпичная, пер.Глотова, пер.Торкова, пер.Сосновый, ул.Пермская, проезд от ул.Юбилейная, до ул.Кр. Партизан в с.Яренск, Ленского района, Архангельской области</t>
  </si>
  <si>
    <t>Газопровод распределительный  низкого давления по ул.Кожина, ул.Новая, пер.Таежный в пос.Шипицино, Котласского района, Архангельской области</t>
  </si>
  <si>
    <t>63-160</t>
  </si>
  <si>
    <t>Газопровод распределительный от ГРС "КС-13" до ул.Павла Морозова в пос.Урдома Ленского района Архангельской области. 1 этап строительства.</t>
  </si>
  <si>
    <t>160-225</t>
  </si>
  <si>
    <t>Газопровод распределительный  низкого давления по ул.Большесельская, в пос.Уемский, Приморского района, Архангельской области</t>
  </si>
  <si>
    <t>Архангельская область всего, в т.ч. *</t>
  </si>
  <si>
    <t>1.</t>
  </si>
  <si>
    <t>количество газорегуляторных пунктов, ед.</t>
  </si>
  <si>
    <t>диаметр (диапазон диаметров) трубопроводов, мм</t>
  </si>
  <si>
    <t>протяженность линейной трубопроводов, км</t>
  </si>
  <si>
    <t>в отчетном периоде</t>
  </si>
  <si>
    <t>в целом по объекту</t>
  </si>
  <si>
    <t>окончание</t>
  </si>
  <si>
    <t xml:space="preserve">начало </t>
  </si>
  <si>
    <t>Основные проектные характеристики
объектов капитального строительства</t>
  </si>
  <si>
    <t>Стоимостная оценка инвестиций, тыс. руб. (без НДС)</t>
  </si>
  <si>
    <t>Сроки строительства</t>
  </si>
  <si>
    <t>Наименование показателя</t>
  </si>
  <si>
    <t>№№ пунктов</t>
  </si>
  <si>
    <t>Информация об Инвестиционных программах АО "Газпром газораспределение" за 2015 год</t>
  </si>
  <si>
    <t>в сфере оказания услуг по транспортировке газа по газораспределительным сетям АО "Газпром газораспределение" за счет специальной надбавки к тарифу на услуги по транспортировке газа по газораспределительным сетям</t>
  </si>
  <si>
    <t>новые объекты</t>
  </si>
  <si>
    <t xml:space="preserve">2. </t>
  </si>
  <si>
    <t>Сведения о строительстве, реконструкции объектов капитального строительства, в том числе объекты капитального строительства (основные стройки):</t>
  </si>
  <si>
    <t>2.1.</t>
  </si>
  <si>
    <t>2.2.</t>
  </si>
  <si>
    <t>2.3.</t>
  </si>
  <si>
    <t>Общая сумма инвестиций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</si>
</sst>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4" fillId="0" borderId="0" xfId="0" applyFont="1" applyAlignment="1">
      <alignment/>
    </xf>
    <xf numFmtId="3" fontId="34" fillId="0" borderId="0" xfId="0" applyNumberFormat="1" applyFont="1" applyAlignment="1">
      <alignment horizontal="center"/>
    </xf>
    <xf numFmtId="0" fontId="34" fillId="0" borderId="0" xfId="0" applyFont="1" applyAlignment="1">
      <alignment wrapText="1"/>
    </xf>
    <xf numFmtId="3" fontId="34" fillId="0" borderId="0" xfId="0" applyNumberFormat="1" applyFont="1" applyAlignment="1">
      <alignment horizontal="center" wrapText="1"/>
    </xf>
    <xf numFmtId="0" fontId="18" fillId="0" borderId="0" xfId="0" applyFont="1" applyAlignment="1">
      <alignment wrapText="1"/>
    </xf>
    <xf numFmtId="0" fontId="34" fillId="0" borderId="0" xfId="0" applyFont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164" fontId="19" fillId="0" borderId="10" xfId="0" applyNumberFormat="1" applyFont="1" applyBorder="1" applyAlignment="1">
      <alignment horizontal="center" wrapText="1"/>
    </xf>
    <xf numFmtId="3" fontId="19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3" fontId="18" fillId="0" borderId="10" xfId="0" applyNumberFormat="1" applyFont="1" applyBorder="1" applyAlignment="1">
      <alignment horizontal="center" wrapText="1"/>
    </xf>
    <xf numFmtId="165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vertical="top" wrapText="1"/>
    </xf>
    <xf numFmtId="3" fontId="19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3" fontId="19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 vertical="top" wrapText="1"/>
    </xf>
    <xf numFmtId="3" fontId="18" fillId="0" borderId="10" xfId="0" applyNumberFormat="1" applyFont="1" applyBorder="1" applyAlignment="1">
      <alignment horizontal="center" vertical="top" wrapText="1"/>
    </xf>
    <xf numFmtId="165" fontId="18" fillId="0" borderId="10" xfId="0" applyNumberFormat="1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3"/>
  <sheetViews>
    <sheetView tabSelected="1" view="pageBreakPreview" zoomScaleSheetLayoutView="100" zoomScalePageLayoutView="0" workbookViewId="0" topLeftCell="A19">
      <selection activeCell="B5" sqref="B5:B6"/>
    </sheetView>
  </sheetViews>
  <sheetFormatPr defaultColWidth="9.140625" defaultRowHeight="15"/>
  <cols>
    <col min="1" max="1" width="9.140625" style="1" customWidth="1"/>
    <col min="2" max="2" width="48.57421875" style="1" customWidth="1"/>
    <col min="3" max="3" width="16.28125" style="1" customWidth="1"/>
    <col min="4" max="4" width="16.140625" style="1" customWidth="1"/>
    <col min="5" max="6" width="15.28125" style="2" customWidth="1"/>
    <col min="7" max="7" width="17.00390625" style="1" customWidth="1"/>
    <col min="8" max="8" width="17.140625" style="1" customWidth="1"/>
    <col min="9" max="9" width="17.8515625" style="1" customWidth="1"/>
    <col min="10" max="16384" width="9.140625" style="1" customWidth="1"/>
  </cols>
  <sheetData>
    <row r="1" spans="1:9" s="18" customFormat="1" ht="15">
      <c r="A1" s="24" t="s">
        <v>66</v>
      </c>
      <c r="B1" s="24"/>
      <c r="C1" s="24"/>
      <c r="D1" s="24"/>
      <c r="E1" s="24"/>
      <c r="F1" s="24"/>
      <c r="G1" s="24"/>
      <c r="H1" s="24"/>
      <c r="I1" s="24"/>
    </row>
    <row r="2" spans="1:9" s="18" customFormat="1" ht="15" customHeight="1">
      <c r="A2" s="27" t="s">
        <v>67</v>
      </c>
      <c r="B2" s="27"/>
      <c r="C2" s="27"/>
      <c r="D2" s="27"/>
      <c r="E2" s="27"/>
      <c r="F2" s="27"/>
      <c r="G2" s="27"/>
      <c r="H2" s="27"/>
      <c r="I2" s="27"/>
    </row>
    <row r="3" spans="1:16" s="18" customFormat="1" ht="15" customHeight="1">
      <c r="A3" s="27"/>
      <c r="B3" s="27"/>
      <c r="C3" s="27"/>
      <c r="D3" s="27"/>
      <c r="E3" s="27"/>
      <c r="F3" s="27"/>
      <c r="G3" s="27"/>
      <c r="H3" s="27"/>
      <c r="I3" s="27"/>
      <c r="L3" s="20"/>
      <c r="M3" s="20"/>
      <c r="N3" s="20"/>
      <c r="O3" s="20"/>
      <c r="P3" s="20"/>
    </row>
    <row r="4" spans="9:16" ht="15">
      <c r="I4" s="17"/>
      <c r="L4" s="21"/>
      <c r="M4" s="21"/>
      <c r="N4" s="21"/>
      <c r="O4" s="21"/>
      <c r="P4" s="21"/>
    </row>
    <row r="5" spans="1:16" s="3" customFormat="1" ht="48.75" customHeight="1">
      <c r="A5" s="25" t="s">
        <v>65</v>
      </c>
      <c r="B5" s="25" t="s">
        <v>64</v>
      </c>
      <c r="C5" s="25" t="s">
        <v>63</v>
      </c>
      <c r="D5" s="25"/>
      <c r="E5" s="26" t="s">
        <v>62</v>
      </c>
      <c r="F5" s="26"/>
      <c r="G5" s="25" t="s">
        <v>61</v>
      </c>
      <c r="H5" s="25"/>
      <c r="I5" s="25"/>
      <c r="L5" s="22"/>
      <c r="M5" s="22"/>
      <c r="N5" s="23"/>
      <c r="O5" s="22"/>
      <c r="P5" s="22"/>
    </row>
    <row r="6" spans="1:16" s="3" customFormat="1" ht="75">
      <c r="A6" s="25"/>
      <c r="B6" s="25"/>
      <c r="C6" s="15" t="s">
        <v>60</v>
      </c>
      <c r="D6" s="15" t="s">
        <v>59</v>
      </c>
      <c r="E6" s="16" t="s">
        <v>58</v>
      </c>
      <c r="F6" s="16" t="s">
        <v>57</v>
      </c>
      <c r="G6" s="15" t="s">
        <v>56</v>
      </c>
      <c r="H6" s="15" t="s">
        <v>55</v>
      </c>
      <c r="I6" s="15" t="s">
        <v>54</v>
      </c>
      <c r="L6" s="22"/>
      <c r="M6" s="22"/>
      <c r="N6" s="23"/>
      <c r="O6" s="22"/>
      <c r="P6" s="22"/>
    </row>
    <row r="7" spans="1:16" s="3" customFormat="1" ht="22.5" customHeight="1">
      <c r="A7" s="28" t="s">
        <v>53</v>
      </c>
      <c r="B7" s="29" t="s">
        <v>74</v>
      </c>
      <c r="C7" s="11" t="s">
        <v>16</v>
      </c>
      <c r="D7" s="11" t="s">
        <v>16</v>
      </c>
      <c r="E7" s="11" t="s">
        <v>16</v>
      </c>
      <c r="F7" s="30">
        <f>F10+F19+F34</f>
        <v>22576.76959</v>
      </c>
      <c r="G7" s="31">
        <f>G10+G19+G34</f>
        <v>251.18378</v>
      </c>
      <c r="H7" s="11" t="s">
        <v>16</v>
      </c>
      <c r="I7" s="30">
        <f>I10+I19+I34</f>
        <v>26</v>
      </c>
      <c r="L7" s="22"/>
      <c r="M7" s="22"/>
      <c r="N7" s="19"/>
      <c r="O7" s="22"/>
      <c r="P7" s="22"/>
    </row>
    <row r="8" spans="1:16" s="3" customFormat="1" ht="60">
      <c r="A8" s="28" t="s">
        <v>69</v>
      </c>
      <c r="B8" s="29" t="s">
        <v>70</v>
      </c>
      <c r="C8" s="11" t="s">
        <v>16</v>
      </c>
      <c r="D8" s="11" t="s">
        <v>16</v>
      </c>
      <c r="E8" s="11" t="s">
        <v>16</v>
      </c>
      <c r="F8" s="30">
        <v>22576.76959</v>
      </c>
      <c r="G8" s="31">
        <v>251.18378</v>
      </c>
      <c r="H8" s="11" t="s">
        <v>16</v>
      </c>
      <c r="I8" s="30">
        <v>26</v>
      </c>
      <c r="L8" s="22"/>
      <c r="M8" s="22"/>
      <c r="N8" s="19"/>
      <c r="O8" s="22"/>
      <c r="P8" s="22"/>
    </row>
    <row r="9" spans="1:14" s="3" customFormat="1" ht="15">
      <c r="A9" s="28"/>
      <c r="B9" s="29" t="s">
        <v>68</v>
      </c>
      <c r="C9" s="11" t="s">
        <v>16</v>
      </c>
      <c r="D9" s="11" t="s">
        <v>16</v>
      </c>
      <c r="E9" s="11" t="s">
        <v>16</v>
      </c>
      <c r="F9" s="30">
        <v>22576.76959</v>
      </c>
      <c r="G9" s="31">
        <v>251.18378</v>
      </c>
      <c r="H9" s="11" t="s">
        <v>16</v>
      </c>
      <c r="I9" s="30">
        <v>26</v>
      </c>
      <c r="N9" s="19"/>
    </row>
    <row r="10" spans="1:9" s="3" customFormat="1" ht="21.75" customHeight="1">
      <c r="A10" s="11" t="s">
        <v>71</v>
      </c>
      <c r="B10" s="14" t="s">
        <v>52</v>
      </c>
      <c r="C10" s="11" t="s">
        <v>16</v>
      </c>
      <c r="D10" s="11" t="s">
        <v>16</v>
      </c>
      <c r="E10" s="11" t="s">
        <v>16</v>
      </c>
      <c r="F10" s="12">
        <v>13443.73913</v>
      </c>
      <c r="G10" s="13">
        <f>SUM(G11:G18)</f>
        <v>17.39</v>
      </c>
      <c r="H10" s="11" t="s">
        <v>16</v>
      </c>
      <c r="I10" s="12">
        <f>SUM(I11:I18)</f>
        <v>4</v>
      </c>
    </row>
    <row r="11" spans="1:9" s="3" customFormat="1" ht="60" customHeight="1">
      <c r="A11" s="11"/>
      <c r="B11" s="10" t="s">
        <v>51</v>
      </c>
      <c r="C11" s="7" t="s">
        <v>30</v>
      </c>
      <c r="D11" s="7" t="s">
        <v>39</v>
      </c>
      <c r="E11" s="9">
        <v>9228.99</v>
      </c>
      <c r="F11" s="9">
        <v>674.02236</v>
      </c>
      <c r="G11" s="7">
        <v>1.652</v>
      </c>
      <c r="H11" s="7" t="s">
        <v>50</v>
      </c>
      <c r="I11" s="7">
        <v>0</v>
      </c>
    </row>
    <row r="12" spans="1:9" s="3" customFormat="1" ht="63" customHeight="1">
      <c r="A12" s="11"/>
      <c r="B12" s="10" t="s">
        <v>49</v>
      </c>
      <c r="C12" s="7" t="s">
        <v>30</v>
      </c>
      <c r="D12" s="7" t="s">
        <v>39</v>
      </c>
      <c r="E12" s="9">
        <v>72628.99</v>
      </c>
      <c r="F12" s="9">
        <v>5768.85153</v>
      </c>
      <c r="G12" s="7">
        <v>5.538</v>
      </c>
      <c r="H12" s="7" t="s">
        <v>48</v>
      </c>
      <c r="I12" s="7">
        <v>4</v>
      </c>
    </row>
    <row r="13" spans="1:9" s="3" customFormat="1" ht="60">
      <c r="A13" s="11"/>
      <c r="B13" s="10" t="s">
        <v>47</v>
      </c>
      <c r="C13" s="7" t="s">
        <v>30</v>
      </c>
      <c r="D13" s="7" t="s">
        <v>39</v>
      </c>
      <c r="E13" s="9">
        <v>4906.69</v>
      </c>
      <c r="F13" s="9">
        <v>546.53235</v>
      </c>
      <c r="G13" s="7">
        <v>1.275</v>
      </c>
      <c r="H13" s="7">
        <v>110</v>
      </c>
      <c r="I13" s="7">
        <v>0</v>
      </c>
    </row>
    <row r="14" spans="1:9" s="3" customFormat="1" ht="90">
      <c r="A14" s="11"/>
      <c r="B14" s="10" t="s">
        <v>46</v>
      </c>
      <c r="C14" s="7" t="s">
        <v>30</v>
      </c>
      <c r="D14" s="7" t="s">
        <v>39</v>
      </c>
      <c r="E14" s="9">
        <v>7018.56</v>
      </c>
      <c r="F14" s="9">
        <v>789.77679</v>
      </c>
      <c r="G14" s="7">
        <v>2.062</v>
      </c>
      <c r="H14" s="7" t="s">
        <v>45</v>
      </c>
      <c r="I14" s="7">
        <v>0</v>
      </c>
    </row>
    <row r="15" spans="1:9" s="3" customFormat="1" ht="50.25" customHeight="1">
      <c r="A15" s="11"/>
      <c r="B15" s="10" t="s">
        <v>44</v>
      </c>
      <c r="C15" s="7" t="s">
        <v>39</v>
      </c>
      <c r="D15" s="7" t="s">
        <v>39</v>
      </c>
      <c r="E15" s="9">
        <v>1509.21</v>
      </c>
      <c r="F15" s="9">
        <v>263.44647</v>
      </c>
      <c r="G15" s="7">
        <v>0.573</v>
      </c>
      <c r="H15" s="7">
        <v>110</v>
      </c>
      <c r="I15" s="7">
        <v>0</v>
      </c>
    </row>
    <row r="16" spans="1:9" s="3" customFormat="1" ht="51.75" customHeight="1">
      <c r="A16" s="11"/>
      <c r="B16" s="10" t="s">
        <v>43</v>
      </c>
      <c r="C16" s="7" t="s">
        <v>39</v>
      </c>
      <c r="D16" s="7" t="s">
        <v>4</v>
      </c>
      <c r="E16" s="9">
        <v>3216.84</v>
      </c>
      <c r="F16" s="9">
        <v>266.23093</v>
      </c>
      <c r="G16" s="7">
        <v>0.226</v>
      </c>
      <c r="H16" s="7" t="s">
        <v>42</v>
      </c>
      <c r="I16" s="7">
        <v>0</v>
      </c>
    </row>
    <row r="17" spans="1:9" s="3" customFormat="1" ht="61.5" customHeight="1">
      <c r="A17" s="11"/>
      <c r="B17" s="10" t="s">
        <v>41</v>
      </c>
      <c r="C17" s="7" t="s">
        <v>30</v>
      </c>
      <c r="D17" s="7" t="s">
        <v>39</v>
      </c>
      <c r="E17" s="9">
        <v>11517.87</v>
      </c>
      <c r="F17" s="9">
        <v>3656.00917</v>
      </c>
      <c r="G17" s="7">
        <v>2.583</v>
      </c>
      <c r="H17" s="7">
        <v>110</v>
      </c>
      <c r="I17" s="7">
        <v>0</v>
      </c>
    </row>
    <row r="18" spans="1:9" s="3" customFormat="1" ht="54.75" customHeight="1">
      <c r="A18" s="11"/>
      <c r="B18" s="10" t="s">
        <v>40</v>
      </c>
      <c r="C18" s="7" t="s">
        <v>30</v>
      </c>
      <c r="D18" s="7" t="s">
        <v>39</v>
      </c>
      <c r="E18" s="9">
        <v>6837.25</v>
      </c>
      <c r="F18" s="9">
        <v>1478.86953</v>
      </c>
      <c r="G18" s="7">
        <v>3.481</v>
      </c>
      <c r="H18" s="7">
        <v>110</v>
      </c>
      <c r="I18" s="7">
        <v>0</v>
      </c>
    </row>
    <row r="19" spans="1:9" s="3" customFormat="1" ht="21.75" customHeight="1">
      <c r="A19" s="11" t="s">
        <v>72</v>
      </c>
      <c r="B19" s="14" t="s">
        <v>38</v>
      </c>
      <c r="C19" s="11" t="s">
        <v>16</v>
      </c>
      <c r="D19" s="11" t="s">
        <v>16</v>
      </c>
      <c r="E19" s="11" t="s">
        <v>16</v>
      </c>
      <c r="F19" s="12">
        <v>7409.35676</v>
      </c>
      <c r="G19" s="13">
        <f>SUM(G20:G33)</f>
        <v>86.15378000000001</v>
      </c>
      <c r="H19" s="11" t="s">
        <v>16</v>
      </c>
      <c r="I19" s="12">
        <f>SUM(I20:I33)</f>
        <v>16</v>
      </c>
    </row>
    <row r="20" spans="1:9" s="3" customFormat="1" ht="42" customHeight="1">
      <c r="A20" s="11"/>
      <c r="B20" s="10" t="s">
        <v>37</v>
      </c>
      <c r="C20" s="7">
        <v>2014</v>
      </c>
      <c r="D20" s="7">
        <v>2016</v>
      </c>
      <c r="E20" s="9">
        <v>3500</v>
      </c>
      <c r="F20" s="9">
        <v>0.75248</v>
      </c>
      <c r="G20" s="8">
        <v>2.83</v>
      </c>
      <c r="H20" s="7" t="s">
        <v>18</v>
      </c>
      <c r="I20" s="7">
        <v>0</v>
      </c>
    </row>
    <row r="21" spans="1:9" s="3" customFormat="1" ht="42" customHeight="1">
      <c r="A21" s="11"/>
      <c r="B21" s="10" t="s">
        <v>36</v>
      </c>
      <c r="C21" s="7">
        <v>2014</v>
      </c>
      <c r="D21" s="7">
        <v>2016</v>
      </c>
      <c r="E21" s="9">
        <v>4700</v>
      </c>
      <c r="F21" s="9">
        <v>1.59414</v>
      </c>
      <c r="G21" s="8">
        <v>2.91</v>
      </c>
      <c r="H21" s="7" t="s">
        <v>9</v>
      </c>
      <c r="I21" s="7">
        <v>0</v>
      </c>
    </row>
    <row r="22" spans="1:9" s="3" customFormat="1" ht="26.25" customHeight="1">
      <c r="A22" s="11"/>
      <c r="B22" s="10" t="s">
        <v>35</v>
      </c>
      <c r="C22" s="7" t="s">
        <v>30</v>
      </c>
      <c r="D22" s="7">
        <v>2015</v>
      </c>
      <c r="E22" s="9">
        <v>3200</v>
      </c>
      <c r="F22" s="9">
        <v>228.36396</v>
      </c>
      <c r="G22" s="8">
        <v>1.65</v>
      </c>
      <c r="H22" s="7" t="s">
        <v>27</v>
      </c>
      <c r="I22" s="7">
        <v>1</v>
      </c>
    </row>
    <row r="23" spans="1:9" s="3" customFormat="1" ht="44.25" customHeight="1">
      <c r="A23" s="11"/>
      <c r="B23" s="10" t="s">
        <v>34</v>
      </c>
      <c r="C23" s="7" t="s">
        <v>30</v>
      </c>
      <c r="D23" s="7">
        <v>2015</v>
      </c>
      <c r="E23" s="9">
        <v>1100</v>
      </c>
      <c r="F23" s="9">
        <v>0.24076</v>
      </c>
      <c r="G23" s="8">
        <v>1.1</v>
      </c>
      <c r="H23" s="7" t="s">
        <v>9</v>
      </c>
      <c r="I23" s="7">
        <v>0</v>
      </c>
    </row>
    <row r="24" spans="1:9" s="3" customFormat="1" ht="45" customHeight="1">
      <c r="A24" s="11"/>
      <c r="B24" s="10" t="s">
        <v>33</v>
      </c>
      <c r="C24" s="7" t="s">
        <v>30</v>
      </c>
      <c r="D24" s="7">
        <v>2016</v>
      </c>
      <c r="E24" s="9">
        <v>3900</v>
      </c>
      <c r="F24" s="9">
        <v>3.08911</v>
      </c>
      <c r="G24" s="8">
        <v>1.4</v>
      </c>
      <c r="H24" s="7" t="s">
        <v>18</v>
      </c>
      <c r="I24" s="7">
        <v>1</v>
      </c>
    </row>
    <row r="25" spans="1:9" s="3" customFormat="1" ht="36.75" customHeight="1">
      <c r="A25" s="11"/>
      <c r="B25" s="10" t="s">
        <v>32</v>
      </c>
      <c r="C25" s="7" t="s">
        <v>30</v>
      </c>
      <c r="D25" s="7">
        <v>2016</v>
      </c>
      <c r="E25" s="9">
        <v>9900</v>
      </c>
      <c r="F25" s="9">
        <v>5.13352</v>
      </c>
      <c r="G25" s="8">
        <v>6.5</v>
      </c>
      <c r="H25" s="7" t="s">
        <v>18</v>
      </c>
      <c r="I25" s="7">
        <v>1</v>
      </c>
    </row>
    <row r="26" spans="1:9" s="3" customFormat="1" ht="36.75" customHeight="1">
      <c r="A26" s="11"/>
      <c r="B26" s="10" t="s">
        <v>31</v>
      </c>
      <c r="C26" s="7" t="s">
        <v>30</v>
      </c>
      <c r="D26" s="7">
        <v>2015</v>
      </c>
      <c r="E26" s="9">
        <v>9000</v>
      </c>
      <c r="F26" s="9">
        <v>5.82688</v>
      </c>
      <c r="G26" s="8">
        <v>2</v>
      </c>
      <c r="H26" s="7">
        <v>160</v>
      </c>
      <c r="I26" s="7">
        <v>2</v>
      </c>
    </row>
    <row r="27" spans="1:9" s="3" customFormat="1" ht="48" customHeight="1">
      <c r="A27" s="11"/>
      <c r="B27" s="10" t="s">
        <v>29</v>
      </c>
      <c r="C27" s="7" t="s">
        <v>28</v>
      </c>
      <c r="D27" s="7" t="s">
        <v>28</v>
      </c>
      <c r="E27" s="9">
        <v>7300</v>
      </c>
      <c r="F27" s="9">
        <v>4377.66408</v>
      </c>
      <c r="G27" s="8">
        <v>25</v>
      </c>
      <c r="H27" s="7" t="s">
        <v>27</v>
      </c>
      <c r="I27" s="7">
        <v>3</v>
      </c>
    </row>
    <row r="28" spans="1:9" s="3" customFormat="1" ht="36.75" customHeight="1">
      <c r="A28" s="11"/>
      <c r="B28" s="10" t="s">
        <v>26</v>
      </c>
      <c r="C28" s="7">
        <v>2012</v>
      </c>
      <c r="D28" s="7">
        <v>2015</v>
      </c>
      <c r="E28" s="9">
        <v>95487</v>
      </c>
      <c r="F28" s="9">
        <v>767.99327</v>
      </c>
      <c r="G28" s="8">
        <v>34.1</v>
      </c>
      <c r="H28" s="7" t="s">
        <v>25</v>
      </c>
      <c r="I28" s="7">
        <v>6</v>
      </c>
    </row>
    <row r="29" spans="1:9" s="3" customFormat="1" ht="36.75" customHeight="1">
      <c r="A29" s="11"/>
      <c r="B29" s="10" t="s">
        <v>24</v>
      </c>
      <c r="C29" s="7">
        <v>2012</v>
      </c>
      <c r="D29" s="7">
        <v>2013</v>
      </c>
      <c r="E29" s="9">
        <v>6970</v>
      </c>
      <c r="F29" s="9">
        <v>194.53629</v>
      </c>
      <c r="G29" s="8">
        <v>3.25198</v>
      </c>
      <c r="H29" s="7" t="s">
        <v>9</v>
      </c>
      <c r="I29" s="7">
        <v>0</v>
      </c>
    </row>
    <row r="30" spans="1:9" s="3" customFormat="1" ht="36.75" customHeight="1">
      <c r="A30" s="11"/>
      <c r="B30" s="10" t="s">
        <v>23</v>
      </c>
      <c r="C30" s="7">
        <v>2014</v>
      </c>
      <c r="D30" s="7">
        <v>2014</v>
      </c>
      <c r="E30" s="9">
        <v>2250</v>
      </c>
      <c r="F30" s="9">
        <v>162.07415</v>
      </c>
      <c r="G30" s="8">
        <v>0.748</v>
      </c>
      <c r="H30" s="7">
        <v>63</v>
      </c>
      <c r="I30" s="7">
        <v>0</v>
      </c>
    </row>
    <row r="31" spans="1:9" s="3" customFormat="1" ht="36.75" customHeight="1">
      <c r="A31" s="11"/>
      <c r="B31" s="10" t="s">
        <v>22</v>
      </c>
      <c r="C31" s="7">
        <v>2014</v>
      </c>
      <c r="D31" s="7">
        <v>2014</v>
      </c>
      <c r="E31" s="9">
        <v>3415</v>
      </c>
      <c r="F31" s="9">
        <v>85.09209</v>
      </c>
      <c r="G31" s="8">
        <v>1.737</v>
      </c>
      <c r="H31" s="7" t="s">
        <v>9</v>
      </c>
      <c r="I31" s="7">
        <v>0</v>
      </c>
    </row>
    <row r="32" spans="1:9" s="3" customFormat="1" ht="36.75" customHeight="1">
      <c r="A32" s="11"/>
      <c r="B32" s="10" t="s">
        <v>21</v>
      </c>
      <c r="C32" s="7">
        <v>2013</v>
      </c>
      <c r="D32" s="7">
        <v>2014</v>
      </c>
      <c r="E32" s="9">
        <v>11460</v>
      </c>
      <c r="F32" s="9">
        <v>384.35277</v>
      </c>
      <c r="G32" s="8">
        <v>2.164</v>
      </c>
      <c r="H32" s="7" t="s">
        <v>20</v>
      </c>
      <c r="I32" s="7">
        <v>1</v>
      </c>
    </row>
    <row r="33" spans="1:9" s="3" customFormat="1" ht="36.75" customHeight="1">
      <c r="A33" s="11"/>
      <c r="B33" s="10" t="s">
        <v>19</v>
      </c>
      <c r="C33" s="7">
        <v>2016</v>
      </c>
      <c r="D33" s="7">
        <v>2016</v>
      </c>
      <c r="E33" s="9">
        <v>7100</v>
      </c>
      <c r="F33" s="9">
        <v>835.88702</v>
      </c>
      <c r="G33" s="8">
        <v>0.7628</v>
      </c>
      <c r="H33" s="7" t="s">
        <v>18</v>
      </c>
      <c r="I33" s="7">
        <v>1</v>
      </c>
    </row>
    <row r="34" spans="1:9" s="3" customFormat="1" ht="21.75" customHeight="1">
      <c r="A34" s="11" t="s">
        <v>73</v>
      </c>
      <c r="B34" s="14" t="s">
        <v>17</v>
      </c>
      <c r="C34" s="11" t="s">
        <v>16</v>
      </c>
      <c r="D34" s="11" t="s">
        <v>16</v>
      </c>
      <c r="E34" s="11" t="s">
        <v>16</v>
      </c>
      <c r="F34" s="12">
        <v>1723.6737</v>
      </c>
      <c r="G34" s="13">
        <f>SUM(G35:G43)</f>
        <v>147.64000000000001</v>
      </c>
      <c r="H34" s="11" t="s">
        <v>16</v>
      </c>
      <c r="I34" s="12">
        <f>SUM(I35:I43)</f>
        <v>6</v>
      </c>
    </row>
    <row r="35" spans="1:9" s="3" customFormat="1" ht="79.5" customHeight="1">
      <c r="A35" s="11"/>
      <c r="B35" s="10" t="s">
        <v>15</v>
      </c>
      <c r="C35" s="7">
        <v>2013</v>
      </c>
      <c r="D35" s="7">
        <v>2016</v>
      </c>
      <c r="E35" s="9">
        <v>8546.95</v>
      </c>
      <c r="F35" s="9">
        <v>271.18644</v>
      </c>
      <c r="G35" s="8">
        <v>1.1</v>
      </c>
      <c r="H35" s="7">
        <v>110</v>
      </c>
      <c r="I35" s="7">
        <v>0</v>
      </c>
    </row>
    <row r="36" spans="1:9" s="3" customFormat="1" ht="66.75" customHeight="1">
      <c r="A36" s="11"/>
      <c r="B36" s="10" t="s">
        <v>14</v>
      </c>
      <c r="C36" s="7">
        <v>2014</v>
      </c>
      <c r="D36" s="7">
        <v>2016</v>
      </c>
      <c r="E36" s="9">
        <v>11957.74</v>
      </c>
      <c r="F36" s="9">
        <v>122.84069</v>
      </c>
      <c r="G36" s="8">
        <v>68</v>
      </c>
      <c r="H36" s="7" t="s">
        <v>1</v>
      </c>
      <c r="I36" s="7">
        <v>0</v>
      </c>
    </row>
    <row r="37" spans="1:9" s="3" customFormat="1" ht="64.5" customHeight="1">
      <c r="A37" s="11"/>
      <c r="B37" s="10" t="s">
        <v>13</v>
      </c>
      <c r="C37" s="7">
        <v>2014</v>
      </c>
      <c r="D37" s="7" t="s">
        <v>4</v>
      </c>
      <c r="E37" s="9">
        <v>10000</v>
      </c>
      <c r="F37" s="9">
        <v>112.60414</v>
      </c>
      <c r="G37" s="8">
        <v>66.46</v>
      </c>
      <c r="H37" s="7" t="s">
        <v>1</v>
      </c>
      <c r="I37" s="7">
        <v>2</v>
      </c>
    </row>
    <row r="38" spans="1:9" s="3" customFormat="1" ht="42.75" customHeight="1">
      <c r="A38" s="11"/>
      <c r="B38" s="10" t="s">
        <v>12</v>
      </c>
      <c r="C38" s="7">
        <v>2013</v>
      </c>
      <c r="D38" s="7">
        <v>2019</v>
      </c>
      <c r="E38" s="9">
        <v>9350</v>
      </c>
      <c r="F38" s="9">
        <v>271.18644</v>
      </c>
      <c r="G38" s="8">
        <v>4.27</v>
      </c>
      <c r="H38" s="7" t="s">
        <v>11</v>
      </c>
      <c r="I38" s="7">
        <v>1</v>
      </c>
    </row>
    <row r="39" spans="1:9" s="3" customFormat="1" ht="39" customHeight="1">
      <c r="A39" s="11"/>
      <c r="B39" s="10" t="s">
        <v>10</v>
      </c>
      <c r="C39" s="7">
        <v>2013</v>
      </c>
      <c r="D39" s="7" t="s">
        <v>4</v>
      </c>
      <c r="E39" s="9">
        <v>9602.13</v>
      </c>
      <c r="F39" s="9">
        <v>271.18644</v>
      </c>
      <c r="G39" s="8">
        <v>2.53</v>
      </c>
      <c r="H39" s="7" t="s">
        <v>9</v>
      </c>
      <c r="I39" s="7">
        <v>2</v>
      </c>
    </row>
    <row r="40" spans="1:9" s="3" customFormat="1" ht="53.25" customHeight="1">
      <c r="A40" s="11"/>
      <c r="B40" s="10" t="s">
        <v>8</v>
      </c>
      <c r="C40" s="7">
        <v>2013</v>
      </c>
      <c r="D40" s="7" t="s">
        <v>4</v>
      </c>
      <c r="E40" s="9">
        <v>9651.300000000001</v>
      </c>
      <c r="F40" s="9">
        <v>70.92817</v>
      </c>
      <c r="G40" s="8">
        <v>1.65</v>
      </c>
      <c r="H40" s="7" t="s">
        <v>7</v>
      </c>
      <c r="I40" s="7">
        <v>0</v>
      </c>
    </row>
    <row r="41" spans="1:9" s="3" customFormat="1" ht="45.75" customHeight="1">
      <c r="A41" s="11"/>
      <c r="B41" s="10" t="s">
        <v>6</v>
      </c>
      <c r="C41" s="7">
        <v>2013</v>
      </c>
      <c r="D41" s="7">
        <v>2016</v>
      </c>
      <c r="E41" s="9">
        <v>2655.39</v>
      </c>
      <c r="F41" s="9">
        <v>31.48018</v>
      </c>
      <c r="G41" s="8">
        <v>0.7</v>
      </c>
      <c r="H41" s="7" t="s">
        <v>3</v>
      </c>
      <c r="I41" s="7">
        <v>0</v>
      </c>
    </row>
    <row r="42" spans="1:9" s="3" customFormat="1" ht="65.25" customHeight="1">
      <c r="A42" s="11"/>
      <c r="B42" s="10" t="s">
        <v>5</v>
      </c>
      <c r="C42" s="7">
        <v>2013</v>
      </c>
      <c r="D42" s="7" t="s">
        <v>4</v>
      </c>
      <c r="E42" s="9">
        <v>1711.1000000000001</v>
      </c>
      <c r="F42" s="9">
        <v>21.67084</v>
      </c>
      <c r="G42" s="8">
        <v>0.53</v>
      </c>
      <c r="H42" s="7" t="s">
        <v>3</v>
      </c>
      <c r="I42" s="7">
        <v>0</v>
      </c>
    </row>
    <row r="43" spans="1:9" s="3" customFormat="1" ht="52.5" customHeight="1">
      <c r="A43" s="11"/>
      <c r="B43" s="10" t="s">
        <v>2</v>
      </c>
      <c r="C43" s="7">
        <v>2014</v>
      </c>
      <c r="D43" s="7">
        <v>2018</v>
      </c>
      <c r="E43" s="9">
        <v>9965.19</v>
      </c>
      <c r="F43" s="9">
        <v>523.48293</v>
      </c>
      <c r="G43" s="8">
        <v>2.4</v>
      </c>
      <c r="H43" s="7" t="s">
        <v>1</v>
      </c>
      <c r="I43" s="7">
        <v>1</v>
      </c>
    </row>
    <row r="44" spans="1:6" s="3" customFormat="1" ht="15">
      <c r="A44" s="6"/>
      <c r="E44" s="4"/>
      <c r="F44" s="4"/>
    </row>
    <row r="45" spans="2:6" s="3" customFormat="1" ht="75">
      <c r="B45" s="5" t="s">
        <v>0</v>
      </c>
      <c r="E45" s="4"/>
      <c r="F45" s="4"/>
    </row>
    <row r="46" spans="5:6" s="3" customFormat="1" ht="15">
      <c r="E46" s="4"/>
      <c r="F46" s="4"/>
    </row>
    <row r="47" spans="5:6" s="3" customFormat="1" ht="15">
      <c r="E47" s="4"/>
      <c r="F47" s="4"/>
    </row>
    <row r="48" spans="5:6" s="3" customFormat="1" ht="15">
      <c r="E48" s="4"/>
      <c r="F48" s="4"/>
    </row>
    <row r="49" spans="5:6" s="3" customFormat="1" ht="15">
      <c r="E49" s="4"/>
      <c r="F49" s="4"/>
    </row>
    <row r="50" spans="5:6" s="3" customFormat="1" ht="15">
      <c r="E50" s="4"/>
      <c r="F50" s="4"/>
    </row>
    <row r="51" spans="5:6" s="3" customFormat="1" ht="15">
      <c r="E51" s="4"/>
      <c r="F51" s="4"/>
    </row>
    <row r="52" spans="5:6" s="3" customFormat="1" ht="15">
      <c r="E52" s="4"/>
      <c r="F52" s="4"/>
    </row>
    <row r="53" spans="5:6" s="3" customFormat="1" ht="15">
      <c r="E53" s="4"/>
      <c r="F53" s="4"/>
    </row>
    <row r="54" spans="5:6" s="3" customFormat="1" ht="15">
      <c r="E54" s="4"/>
      <c r="F54" s="4"/>
    </row>
    <row r="55" spans="5:6" s="3" customFormat="1" ht="15">
      <c r="E55" s="4"/>
      <c r="F55" s="4"/>
    </row>
    <row r="56" spans="5:6" s="3" customFormat="1" ht="15">
      <c r="E56" s="4"/>
      <c r="F56" s="4"/>
    </row>
    <row r="57" spans="5:6" s="3" customFormat="1" ht="15">
      <c r="E57" s="4"/>
      <c r="F57" s="4"/>
    </row>
    <row r="58" spans="5:6" s="3" customFormat="1" ht="15">
      <c r="E58" s="4"/>
      <c r="F58" s="4"/>
    </row>
    <row r="59" spans="5:6" s="3" customFormat="1" ht="15">
      <c r="E59" s="4"/>
      <c r="F59" s="4"/>
    </row>
    <row r="60" spans="5:6" s="3" customFormat="1" ht="15">
      <c r="E60" s="4"/>
      <c r="F60" s="4"/>
    </row>
    <row r="61" spans="5:6" s="3" customFormat="1" ht="15">
      <c r="E61" s="4"/>
      <c r="F61" s="4"/>
    </row>
    <row r="62" spans="5:6" s="3" customFormat="1" ht="15">
      <c r="E62" s="4"/>
      <c r="F62" s="4"/>
    </row>
    <row r="63" spans="5:6" s="3" customFormat="1" ht="15">
      <c r="E63" s="4"/>
      <c r="F63" s="4"/>
    </row>
    <row r="64" spans="5:6" s="3" customFormat="1" ht="15">
      <c r="E64" s="4"/>
      <c r="F64" s="4"/>
    </row>
    <row r="65" spans="5:6" s="3" customFormat="1" ht="15">
      <c r="E65" s="4"/>
      <c r="F65" s="4"/>
    </row>
    <row r="66" spans="5:6" s="3" customFormat="1" ht="15">
      <c r="E66" s="4"/>
      <c r="F66" s="4"/>
    </row>
    <row r="67" spans="5:6" s="3" customFormat="1" ht="15">
      <c r="E67" s="4"/>
      <c r="F67" s="4"/>
    </row>
    <row r="68" spans="5:6" s="3" customFormat="1" ht="15">
      <c r="E68" s="4"/>
      <c r="F68" s="4"/>
    </row>
    <row r="69" spans="5:6" s="3" customFormat="1" ht="15">
      <c r="E69" s="4"/>
      <c r="F69" s="4"/>
    </row>
    <row r="70" spans="5:6" s="3" customFormat="1" ht="15">
      <c r="E70" s="4"/>
      <c r="F70" s="4"/>
    </row>
    <row r="71" spans="5:6" s="3" customFormat="1" ht="15">
      <c r="E71" s="4"/>
      <c r="F71" s="4"/>
    </row>
    <row r="72" spans="5:6" s="3" customFormat="1" ht="15">
      <c r="E72" s="4"/>
      <c r="F72" s="4"/>
    </row>
    <row r="73" spans="5:6" s="3" customFormat="1" ht="15">
      <c r="E73" s="4"/>
      <c r="F73" s="4"/>
    </row>
    <row r="74" spans="5:6" s="3" customFormat="1" ht="15">
      <c r="E74" s="4"/>
      <c r="F74" s="4"/>
    </row>
    <row r="75" spans="5:6" s="3" customFormat="1" ht="15">
      <c r="E75" s="4"/>
      <c r="F75" s="4"/>
    </row>
    <row r="76" spans="5:6" s="3" customFormat="1" ht="15">
      <c r="E76" s="4"/>
      <c r="F76" s="4"/>
    </row>
    <row r="77" spans="5:6" s="3" customFormat="1" ht="15">
      <c r="E77" s="4"/>
      <c r="F77" s="4"/>
    </row>
    <row r="78" spans="5:6" s="3" customFormat="1" ht="15">
      <c r="E78" s="4"/>
      <c r="F78" s="4"/>
    </row>
    <row r="79" spans="5:6" s="3" customFormat="1" ht="15">
      <c r="E79" s="4"/>
      <c r="F79" s="4"/>
    </row>
    <row r="80" spans="5:6" s="3" customFormat="1" ht="15">
      <c r="E80" s="4"/>
      <c r="F80" s="4"/>
    </row>
    <row r="81" spans="5:6" s="3" customFormat="1" ht="15">
      <c r="E81" s="4"/>
      <c r="F81" s="4"/>
    </row>
    <row r="82" spans="5:6" s="3" customFormat="1" ht="15">
      <c r="E82" s="4"/>
      <c r="F82" s="4"/>
    </row>
    <row r="83" spans="5:6" s="3" customFormat="1" ht="15">
      <c r="E83" s="4"/>
      <c r="F83" s="4"/>
    </row>
    <row r="84" spans="5:6" s="3" customFormat="1" ht="15">
      <c r="E84" s="4"/>
      <c r="F84" s="4"/>
    </row>
    <row r="85" spans="5:6" s="3" customFormat="1" ht="15">
      <c r="E85" s="4"/>
      <c r="F85" s="4"/>
    </row>
    <row r="86" spans="5:6" s="3" customFormat="1" ht="15">
      <c r="E86" s="4"/>
      <c r="F86" s="4"/>
    </row>
    <row r="87" spans="5:6" s="3" customFormat="1" ht="15">
      <c r="E87" s="4"/>
      <c r="F87" s="4"/>
    </row>
    <row r="88" spans="5:6" s="3" customFormat="1" ht="15">
      <c r="E88" s="4"/>
      <c r="F88" s="4"/>
    </row>
    <row r="89" spans="5:6" s="3" customFormat="1" ht="15">
      <c r="E89" s="4"/>
      <c r="F89" s="4"/>
    </row>
    <row r="90" spans="5:6" s="3" customFormat="1" ht="15">
      <c r="E90" s="4"/>
      <c r="F90" s="4"/>
    </row>
    <row r="91" spans="5:6" s="3" customFormat="1" ht="15">
      <c r="E91" s="4"/>
      <c r="F91" s="4"/>
    </row>
    <row r="92" spans="5:6" s="3" customFormat="1" ht="15">
      <c r="E92" s="4"/>
      <c r="F92" s="4"/>
    </row>
    <row r="93" spans="5:6" s="3" customFormat="1" ht="15">
      <c r="E93" s="4"/>
      <c r="F93" s="4"/>
    </row>
  </sheetData>
  <sheetProtection/>
  <mergeCells count="7">
    <mergeCell ref="A1:I1"/>
    <mergeCell ref="A5:A6"/>
    <mergeCell ref="B5:B6"/>
    <mergeCell ref="C5:D5"/>
    <mergeCell ref="E5:F5"/>
    <mergeCell ref="G5:I5"/>
    <mergeCell ref="A2:I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5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Макарова Ирина Юрьевна</dc:creator>
  <cp:keywords/>
  <dc:description/>
  <cp:lastModifiedBy>Макарова Ирина Юрьевна</cp:lastModifiedBy>
  <cp:lastPrinted>2016-04-26T11:01:05Z</cp:lastPrinted>
  <dcterms:created xsi:type="dcterms:W3CDTF">2016-04-26T10:37:59Z</dcterms:created>
  <dcterms:modified xsi:type="dcterms:W3CDTF">2016-04-27T06:52:58Z</dcterms:modified>
  <cp:category/>
  <cp:version/>
  <cp:contentType/>
  <cp:contentStatus/>
</cp:coreProperties>
</file>